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lanning Bureau\Water Supply Bank\Resource Development &amp; Management\Water Supply Resources\Water Source Availability\2024\"/>
    </mc:Choice>
  </mc:AlternateContent>
  <xr:revisionPtr revIDLastSave="0" documentId="13_ncr:1_{7EB106DE-466C-4B4A-B890-C04AACBC2865}" xr6:coauthVersionLast="47" xr6:coauthVersionMax="47" xr10:uidLastSave="{00000000-0000-0000-0000-000000000000}"/>
  <bookViews>
    <workbookView xWindow="32850" yWindow="-17085" windowWidth="26925" windowHeight="17565" xr2:uid="{00000000-000D-0000-FFFF-FFFF00000000}"/>
  </bookViews>
  <sheets>
    <sheet name="As of 03.25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0" i="1" l="1"/>
  <c r="P10" i="1"/>
  <c r="Q30" i="1"/>
  <c r="P30" i="1"/>
</calcChain>
</file>

<file path=xl/sharedStrings.xml><?xml version="1.0" encoding="utf-8"?>
<sst xmlns="http://schemas.openxmlformats.org/spreadsheetml/2006/main" count="309" uniqueCount="62">
  <si>
    <t>Water Availability Report</t>
  </si>
  <si>
    <t>Lease No</t>
  </si>
  <si>
    <t>Basin Number</t>
  </si>
  <si>
    <t>Sequence Number</t>
  </si>
  <si>
    <t>Split Suffix</t>
  </si>
  <si>
    <t>Beneficial Uses</t>
  </si>
  <si>
    <t>Region Name</t>
  </si>
  <si>
    <t>Source</t>
  </si>
  <si>
    <t>Tributary</t>
  </si>
  <si>
    <t>Priority Date</t>
  </si>
  <si>
    <t>Contract Start Date</t>
  </si>
  <si>
    <t>Contract End Date</t>
  </si>
  <si>
    <t>Rate Rentable</t>
  </si>
  <si>
    <t>Volume Rentable</t>
  </si>
  <si>
    <t>Acres Avail</t>
  </si>
  <si>
    <t xml:space="preserve">Rate/Ac </t>
  </si>
  <si>
    <t xml:space="preserve">Vol/Ac </t>
  </si>
  <si>
    <t xml:space="preserve">  </t>
  </si>
  <si>
    <t xml:space="preserve"> IRRIGATION</t>
  </si>
  <si>
    <t xml:space="preserve"> Eastern</t>
  </si>
  <si>
    <t xml:space="preserve"> GROUND WATER(Ground Water)</t>
  </si>
  <si>
    <t/>
  </si>
  <si>
    <t>07-13-1974</t>
  </si>
  <si>
    <t>01/01/2023</t>
  </si>
  <si>
    <t>12/31/2027</t>
  </si>
  <si>
    <t>12-02-1968</t>
  </si>
  <si>
    <t>01/01/2024</t>
  </si>
  <si>
    <t>12/31/2024</t>
  </si>
  <si>
    <t>Sum Water Right Amounts</t>
  </si>
  <si>
    <t>10-26-1965</t>
  </si>
  <si>
    <t>01/01/2021</t>
  </si>
  <si>
    <t>12/31/2025</t>
  </si>
  <si>
    <t xml:space="preserve">A </t>
  </si>
  <si>
    <t>08-23-1990</t>
  </si>
  <si>
    <t xml:space="preserve">B </t>
  </si>
  <si>
    <t>10-23-1990</t>
  </si>
  <si>
    <t>04-01-1962</t>
  </si>
  <si>
    <t>01/01/2022</t>
  </si>
  <si>
    <t>10-28-1953</t>
  </si>
  <si>
    <t>12/31/2026</t>
  </si>
  <si>
    <t>01-29-1960</t>
  </si>
  <si>
    <t>12/31/2028</t>
  </si>
  <si>
    <t>02-28-1958</t>
  </si>
  <si>
    <t xml:space="preserve"> MUNICIPAL</t>
  </si>
  <si>
    <t>08-19-1952</t>
  </si>
  <si>
    <t>08-22-1955</t>
  </si>
  <si>
    <t>09-28-1973</t>
  </si>
  <si>
    <t>05-01-1973</t>
  </si>
  <si>
    <t>04-14-1953</t>
  </si>
  <si>
    <t xml:space="preserve"> STOCKWATER, COMMERCIAL</t>
  </si>
  <si>
    <t xml:space="preserve"> Southern</t>
  </si>
  <si>
    <t>05-26-1992</t>
  </si>
  <si>
    <t>08-22-1961</t>
  </si>
  <si>
    <t xml:space="preserve"> STOCKWATER, COMMERCIAL, DOMESTIC</t>
  </si>
  <si>
    <t>03-16-1989</t>
  </si>
  <si>
    <t>03-01-1989</t>
  </si>
  <si>
    <t xml:space="preserve"> IRRIGATION, STOCKWATER</t>
  </si>
  <si>
    <t>09-20-1974</t>
  </si>
  <si>
    <t xml:space="preserve"> MITIGATION</t>
  </si>
  <si>
    <t>07-21-1961</t>
  </si>
  <si>
    <t>09-27-1972</t>
  </si>
  <si>
    <t>Reporting Basin No(s): ESPA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</si>
</sst>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#,##0.00;\(#,##0.00\)"/>
    <numFmt numFmtId="165" formatCode="[$-10409]#,##0.0;\(#,##0.0\)"/>
    <numFmt numFmtId="166" formatCode="[$-10409]0.00;\(0.00\)"/>
    <numFmt numFmtId="167" formatCode="[$-10409]0.0;\(0.0\)"/>
    <numFmt numFmtId="168" formatCode="[$-10409]0.000;\(0.000\)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28"/>
      <color rgb="FF000000"/>
      <name val="Segoe UI Light"/>
    </font>
    <font>
      <b/>
      <sz val="10"/>
      <color rgb="FF000000"/>
      <name val="Segoe UI"/>
    </font>
    <font>
      <b/>
      <sz val="10"/>
      <color rgb="FFFFFFFF"/>
      <name val="Calibri"/>
    </font>
    <font>
      <b/>
      <sz val="10"/>
      <color rgb="FF000000"/>
      <name val="Calibri"/>
    </font>
    <font>
      <sz val="10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556B2F"/>
        <bgColor rgb="FF556B2F"/>
      </patternFill>
    </fill>
    <fill>
      <patternFill patternType="solid">
        <fgColor rgb="FFFDF5E6"/>
        <bgColor rgb="FFFDF5E6"/>
      </patternFill>
    </fill>
    <fill>
      <patternFill patternType="solid">
        <fgColor rgb="FFF5F5F5"/>
        <bgColor rgb="FFF5F5F5"/>
      </patternFill>
    </fill>
    <fill>
      <patternFill patternType="solid">
        <fgColor rgb="FFFFF5EE"/>
        <bgColor rgb="FFFFF5EE"/>
      </patternFill>
    </fill>
  </fills>
  <borders count="1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1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3" borderId="3" xfId="0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164" fontId="6" fillId="3" borderId="3" xfId="0" applyNumberFormat="1" applyFont="1" applyFill="1" applyBorder="1" applyAlignment="1">
      <alignment horizontal="center" vertical="center" wrapText="1" readingOrder="1"/>
    </xf>
    <xf numFmtId="165" fontId="6" fillId="3" borderId="3" xfId="0" applyNumberFormat="1" applyFont="1" applyFill="1" applyBorder="1" applyAlignment="1">
      <alignment horizontal="center" vertical="center" wrapText="1" readingOrder="1"/>
    </xf>
    <xf numFmtId="166" fontId="6" fillId="3" borderId="3" xfId="0" applyNumberFormat="1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center" vertical="center" wrapText="1" readingOrder="1"/>
    </xf>
    <xf numFmtId="0" fontId="6" fillId="4" borderId="3" xfId="0" applyFont="1" applyFill="1" applyBorder="1" applyAlignment="1">
      <alignment horizontal="center" vertical="center" wrapText="1" readingOrder="1"/>
    </xf>
    <xf numFmtId="164" fontId="6" fillId="4" borderId="3" xfId="0" applyNumberFormat="1" applyFont="1" applyFill="1" applyBorder="1" applyAlignment="1">
      <alignment horizontal="center" vertical="center" wrapText="1" readingOrder="1"/>
    </xf>
    <xf numFmtId="165" fontId="6" fillId="4" borderId="3" xfId="0" applyNumberFormat="1" applyFont="1" applyFill="1" applyBorder="1" applyAlignment="1">
      <alignment horizontal="center" vertical="center" wrapText="1" readingOrder="1"/>
    </xf>
    <xf numFmtId="166" fontId="6" fillId="4" borderId="3" xfId="0" applyNumberFormat="1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0" fontId="6" fillId="5" borderId="3" xfId="0" applyFont="1" applyFill="1" applyBorder="1" applyAlignment="1">
      <alignment horizontal="center" vertical="center" wrapText="1" readingOrder="1"/>
    </xf>
    <xf numFmtId="166" fontId="5" fillId="5" borderId="3" xfId="0" applyNumberFormat="1" applyFont="1" applyFill="1" applyBorder="1" applyAlignment="1">
      <alignment horizontal="center" vertical="center" wrapText="1" readingOrder="1"/>
    </xf>
    <xf numFmtId="167" fontId="5" fillId="5" borderId="3" xfId="0" applyNumberFormat="1" applyFont="1" applyFill="1" applyBorder="1" applyAlignment="1">
      <alignment horizontal="center" vertical="center" wrapText="1" readingOrder="1"/>
    </xf>
    <xf numFmtId="168" fontId="5" fillId="5" borderId="3" xfId="0" applyNumberFormat="1" applyFont="1" applyFill="1" applyBorder="1" applyAlignment="1">
      <alignment horizontal="center" vertical="center" wrapText="1" readingOrder="1"/>
    </xf>
    <xf numFmtId="14" fontId="6" fillId="4" borderId="3" xfId="0" applyNumberFormat="1" applyFont="1" applyFill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0" fontId="5" fillId="4" borderId="0" xfId="0" applyFont="1" applyFill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0" borderId="6" xfId="0" applyFont="1" applyBorder="1" applyAlignment="1">
      <alignment horizontal="center" vertical="center" wrapText="1" readingOrder="1"/>
    </xf>
    <xf numFmtId="0" fontId="5" fillId="0" borderId="7" xfId="0" applyFont="1" applyBorder="1" applyAlignment="1">
      <alignment horizontal="center" vertical="center" wrapText="1" readingOrder="1"/>
    </xf>
    <xf numFmtId="0" fontId="5" fillId="0" borderId="8" xfId="0" applyFont="1" applyBorder="1" applyAlignment="1">
      <alignment horizontal="center" vertical="center" wrapText="1" readingOrder="1"/>
    </xf>
    <xf numFmtId="0" fontId="5" fillId="0" borderId="9" xfId="0" applyFont="1" applyBorder="1" applyAlignment="1">
      <alignment horizontal="center" vertical="center" wrapText="1" readingOrder="1"/>
    </xf>
    <xf numFmtId="0" fontId="5" fillId="0" borderId="10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center" vertical="center" wrapText="1" readingOrder="1"/>
    </xf>
    <xf numFmtId="0" fontId="5" fillId="0" borderId="12" xfId="0" applyFont="1" applyBorder="1" applyAlignment="1">
      <alignment horizontal="center" vertical="center" wrapText="1" readingOrder="1"/>
    </xf>
    <xf numFmtId="0" fontId="5" fillId="4" borderId="4" xfId="0" applyFont="1" applyFill="1" applyBorder="1" applyAlignment="1">
      <alignment horizontal="center" vertical="center" wrapText="1" readingOrder="1"/>
    </xf>
    <xf numFmtId="0" fontId="5" fillId="4" borderId="3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6" fillId="4" borderId="3" xfId="0" applyFont="1" applyFill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166" fontId="6" fillId="4" borderId="3" xfId="0" applyNumberFormat="1" applyFont="1" applyFill="1" applyBorder="1" applyAlignment="1">
      <alignment horizontal="center" vertical="center" wrapText="1" readingOrder="1"/>
    </xf>
    <xf numFmtId="0" fontId="6" fillId="3" borderId="3" xfId="0" applyFont="1" applyFill="1" applyBorder="1" applyAlignment="1">
      <alignment horizontal="center" vertical="center" wrapText="1" readingOrder="1"/>
    </xf>
    <xf numFmtId="166" fontId="6" fillId="3" borderId="3" xfId="0" applyNumberFormat="1" applyFont="1" applyFill="1" applyBorder="1" applyAlignment="1">
      <alignment horizontal="center" vertical="center" wrapText="1" readingOrder="1"/>
    </xf>
    <xf numFmtId="0" fontId="6" fillId="5" borderId="3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  <xf numFmtId="166" fontId="5" fillId="5" borderId="3" xfId="0" applyNumberFormat="1" applyFont="1" applyFill="1" applyBorder="1" applyAlignment="1">
      <alignment horizontal="center" vertical="center" wrapText="1" readingOrder="1"/>
    </xf>
    <xf numFmtId="0" fontId="1" fillId="4" borderId="3" xfId="0" applyFont="1" applyFill="1" applyBorder="1" applyAlignment="1">
      <alignment vertical="top" wrapText="1"/>
    </xf>
    <xf numFmtId="0" fontId="1" fillId="4" borderId="0" xfId="0" applyFont="1" applyFill="1" applyAlignment="1">
      <alignment vertical="top" wrapText="1"/>
    </xf>
    <xf numFmtId="0" fontId="2" fillId="0" borderId="0" xfId="0" applyFont="1" applyAlignment="1">
      <alignment horizontal="center" vertical="top" wrapText="1" readingOrder="1"/>
    </xf>
    <xf numFmtId="0" fontId="1" fillId="0" borderId="0" xfId="0" applyFont="1"/>
    <xf numFmtId="0" fontId="3" fillId="0" borderId="0" xfId="0" applyFont="1" applyAlignment="1">
      <alignment vertical="top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1" fillId="0" borderId="2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6B2F"/>
      <rgbColor rgb="00D3D3D3"/>
      <rgbColor rgb="00FFFFFF"/>
      <rgbColor rgb="00FDF5E6"/>
      <rgbColor rgb="00F5F5F5"/>
      <rgbColor rgb="00FFF5EE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1"/>
  <sheetViews>
    <sheetView showGridLines="0" tabSelected="1" workbookViewId="0">
      <selection activeCell="F25" sqref="F25"/>
    </sheetView>
  </sheetViews>
  <sheetFormatPr defaultRowHeight="14.4" x14ac:dyDescent="0.3"/>
  <cols>
    <col min="1" max="1" width="8" customWidth="1"/>
    <col min="2" max="4" width="13.6640625" customWidth="1"/>
    <col min="5" max="5" width="14.44140625" customWidth="1"/>
    <col min="6" max="6" width="11" customWidth="1"/>
    <col min="7" max="7" width="16" customWidth="1"/>
    <col min="8" max="8" width="12.33203125" customWidth="1"/>
    <col min="9" max="9" width="27.33203125" customWidth="1"/>
    <col min="10" max="10" width="10.109375" customWidth="1"/>
    <col min="11" max="11" width="12.88671875" customWidth="1"/>
    <col min="12" max="12" width="12.44140625" customWidth="1"/>
    <col min="13" max="13" width="13.33203125" customWidth="1"/>
    <col min="14" max="14" width="11.6640625" customWidth="1"/>
    <col min="15" max="15" width="12.6640625" customWidth="1"/>
    <col min="16" max="16" width="11.88671875" customWidth="1"/>
    <col min="17" max="17" width="4.77734375" customWidth="1"/>
    <col min="18" max="18" width="7.109375" customWidth="1"/>
    <col min="19" max="19" width="18.109375" customWidth="1"/>
  </cols>
  <sheetData>
    <row r="1" spans="1:21" ht="36" customHeight="1" x14ac:dyDescent="0.3">
      <c r="A1" s="42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21" ht="3" customHeight="1" x14ac:dyDescent="0.3"/>
    <row r="3" spans="1:21" ht="18" customHeight="1" x14ac:dyDescent="0.3">
      <c r="A3" s="44" t="s">
        <v>61</v>
      </c>
      <c r="B3" s="43"/>
      <c r="C3" s="43"/>
      <c r="D3" s="43"/>
      <c r="E3" s="43"/>
      <c r="F3" s="43"/>
      <c r="G3" s="43"/>
    </row>
    <row r="4" spans="1:21" ht="1.95" customHeight="1" x14ac:dyDescent="0.3"/>
    <row r="5" spans="1:21" ht="27.6" x14ac:dyDescent="0.3">
      <c r="A5" s="1" t="s">
        <v>1</v>
      </c>
      <c r="B5" s="1" t="s">
        <v>2</v>
      </c>
      <c r="C5" s="1" t="s">
        <v>3</v>
      </c>
      <c r="D5" s="1" t="s">
        <v>4</v>
      </c>
      <c r="E5" s="1" t="s">
        <v>5</v>
      </c>
      <c r="F5" s="1" t="s">
        <v>6</v>
      </c>
      <c r="G5" s="45" t="s">
        <v>7</v>
      </c>
      <c r="H5" s="46"/>
      <c r="I5" s="1" t="s">
        <v>8</v>
      </c>
      <c r="J5" s="1" t="s">
        <v>9</v>
      </c>
      <c r="K5" s="1" t="s">
        <v>10</v>
      </c>
      <c r="L5" s="1" t="s">
        <v>11</v>
      </c>
      <c r="M5" s="1" t="s">
        <v>12</v>
      </c>
      <c r="N5" s="1" t="s">
        <v>13</v>
      </c>
      <c r="O5" s="1" t="s">
        <v>14</v>
      </c>
      <c r="P5" s="1" t="s">
        <v>15</v>
      </c>
      <c r="Q5" s="45" t="s">
        <v>16</v>
      </c>
      <c r="R5" s="46"/>
    </row>
    <row r="6" spans="1:21" x14ac:dyDescent="0.3">
      <c r="A6" s="2">
        <v>1673</v>
      </c>
      <c r="B6" s="2">
        <v>21</v>
      </c>
      <c r="C6" s="2">
        <v>7046</v>
      </c>
      <c r="D6" s="2" t="s">
        <v>17</v>
      </c>
      <c r="E6" s="3" t="s">
        <v>18</v>
      </c>
      <c r="F6" s="3" t="s">
        <v>19</v>
      </c>
      <c r="G6" s="35" t="s">
        <v>20</v>
      </c>
      <c r="H6" s="33"/>
      <c r="I6" s="3" t="s">
        <v>21</v>
      </c>
      <c r="J6" s="3" t="s">
        <v>22</v>
      </c>
      <c r="K6" s="3" t="s">
        <v>23</v>
      </c>
      <c r="L6" s="3" t="s">
        <v>24</v>
      </c>
      <c r="M6" s="4">
        <v>0.47</v>
      </c>
      <c r="N6" s="5">
        <v>70.2</v>
      </c>
      <c r="O6" s="5">
        <v>23.4</v>
      </c>
      <c r="P6" s="6">
        <v>2.0085470085470101E-2</v>
      </c>
      <c r="Q6" s="36">
        <v>3</v>
      </c>
      <c r="R6" s="33"/>
    </row>
    <row r="7" spans="1:21" x14ac:dyDescent="0.3">
      <c r="A7" s="7">
        <v>1674</v>
      </c>
      <c r="B7" s="7">
        <v>21</v>
      </c>
      <c r="C7" s="7">
        <v>13201</v>
      </c>
      <c r="D7" s="7" t="s">
        <v>17</v>
      </c>
      <c r="E7" s="8" t="s">
        <v>18</v>
      </c>
      <c r="F7" s="8" t="s">
        <v>19</v>
      </c>
      <c r="G7" s="32" t="s">
        <v>20</v>
      </c>
      <c r="H7" s="33"/>
      <c r="I7" s="8" t="s">
        <v>21</v>
      </c>
      <c r="J7" s="8" t="s">
        <v>22</v>
      </c>
      <c r="K7" s="8" t="s">
        <v>23</v>
      </c>
      <c r="L7" s="8" t="s">
        <v>24</v>
      </c>
      <c r="M7" s="9">
        <v>0.62</v>
      </c>
      <c r="N7" s="10">
        <v>93.6</v>
      </c>
      <c r="O7" s="10">
        <v>31.2</v>
      </c>
      <c r="P7" s="11">
        <v>1.9871794871794898E-2</v>
      </c>
      <c r="Q7" s="34">
        <v>3</v>
      </c>
      <c r="R7" s="33"/>
    </row>
    <row r="8" spans="1:21" x14ac:dyDescent="0.3">
      <c r="A8" s="2">
        <v>1705</v>
      </c>
      <c r="B8" s="2">
        <v>21</v>
      </c>
      <c r="C8" s="2">
        <v>7007</v>
      </c>
      <c r="D8" s="2" t="s">
        <v>17</v>
      </c>
      <c r="E8" s="3" t="s">
        <v>18</v>
      </c>
      <c r="F8" s="3" t="s">
        <v>19</v>
      </c>
      <c r="G8" s="35" t="s">
        <v>20</v>
      </c>
      <c r="H8" s="33"/>
      <c r="I8" s="3" t="s">
        <v>21</v>
      </c>
      <c r="J8" s="3" t="s">
        <v>25</v>
      </c>
      <c r="K8" s="3" t="s">
        <v>23</v>
      </c>
      <c r="L8" s="3" t="s">
        <v>24</v>
      </c>
      <c r="M8" s="4">
        <v>1.83</v>
      </c>
      <c r="N8" s="5">
        <v>438.9</v>
      </c>
      <c r="O8" s="5">
        <v>146.30000000000001</v>
      </c>
      <c r="P8" s="6">
        <v>1.25085440874915E-2</v>
      </c>
      <c r="Q8" s="36">
        <v>3</v>
      </c>
      <c r="R8" s="33"/>
    </row>
    <row r="9" spans="1:21" x14ac:dyDescent="0.3">
      <c r="A9" s="7">
        <v>1751</v>
      </c>
      <c r="B9" s="7">
        <v>21</v>
      </c>
      <c r="C9" s="7">
        <v>13202</v>
      </c>
      <c r="D9" s="7" t="s">
        <v>17</v>
      </c>
      <c r="E9" s="8" t="s">
        <v>18</v>
      </c>
      <c r="F9" s="8" t="s">
        <v>19</v>
      </c>
      <c r="G9" s="32" t="s">
        <v>20</v>
      </c>
      <c r="H9" s="33"/>
      <c r="I9" s="8" t="s">
        <v>21</v>
      </c>
      <c r="J9" s="8" t="s">
        <v>22</v>
      </c>
      <c r="K9" s="8" t="s">
        <v>26</v>
      </c>
      <c r="L9" s="8" t="s">
        <v>27</v>
      </c>
      <c r="M9" s="9">
        <v>0.47</v>
      </c>
      <c r="N9" s="10">
        <v>70.2</v>
      </c>
      <c r="O9" s="10">
        <v>23.4</v>
      </c>
      <c r="P9" s="11">
        <v>2.0085470085470101E-2</v>
      </c>
      <c r="Q9" s="34">
        <v>3</v>
      </c>
      <c r="R9" s="33"/>
    </row>
    <row r="10" spans="1:21" x14ac:dyDescent="0.3">
      <c r="A10" s="7">
        <v>1553</v>
      </c>
      <c r="B10" s="7">
        <v>21</v>
      </c>
      <c r="C10" s="7">
        <v>13255</v>
      </c>
      <c r="D10" s="7"/>
      <c r="E10" s="8" t="s">
        <v>18</v>
      </c>
      <c r="F10" s="8" t="s">
        <v>19</v>
      </c>
      <c r="G10" s="32" t="s">
        <v>20</v>
      </c>
      <c r="H10" s="33"/>
      <c r="I10" s="8" t="s">
        <v>21</v>
      </c>
      <c r="J10" s="17">
        <v>32223</v>
      </c>
      <c r="K10" s="17">
        <v>44562</v>
      </c>
      <c r="L10" s="17">
        <v>46387</v>
      </c>
      <c r="M10" s="9">
        <v>0.61</v>
      </c>
      <c r="N10" s="10">
        <v>119</v>
      </c>
      <c r="O10" s="10">
        <v>34</v>
      </c>
      <c r="P10" s="11">
        <f>M10/O10</f>
        <v>1.7941176470588235E-2</v>
      </c>
      <c r="Q10" s="34">
        <f>N10/O10</f>
        <v>3.5</v>
      </c>
      <c r="R10" s="33"/>
    </row>
    <row r="11" spans="1:21" x14ac:dyDescent="0.3">
      <c r="A11" s="12" t="s">
        <v>21</v>
      </c>
      <c r="B11" s="12" t="s">
        <v>21</v>
      </c>
      <c r="C11" s="12" t="s">
        <v>21</v>
      </c>
      <c r="D11" s="12" t="s">
        <v>21</v>
      </c>
      <c r="E11" s="13" t="s">
        <v>21</v>
      </c>
      <c r="F11" s="13" t="s">
        <v>21</v>
      </c>
      <c r="G11" s="37" t="s">
        <v>21</v>
      </c>
      <c r="H11" s="33"/>
      <c r="I11" s="13" t="s">
        <v>21</v>
      </c>
      <c r="J11" s="13" t="s">
        <v>21</v>
      </c>
      <c r="K11" s="38" t="s">
        <v>28</v>
      </c>
      <c r="L11" s="33"/>
      <c r="M11" s="14">
        <v>3.39</v>
      </c>
      <c r="N11" s="15">
        <v>672.9</v>
      </c>
      <c r="O11" s="15">
        <v>224.3</v>
      </c>
      <c r="P11" s="16">
        <v>1.51136870263041E-2</v>
      </c>
      <c r="Q11" s="39">
        <v>3</v>
      </c>
      <c r="R11" s="33"/>
    </row>
    <row r="12" spans="1:21" x14ac:dyDescent="0.3">
      <c r="A12" s="2">
        <v>1266</v>
      </c>
      <c r="B12" s="2">
        <v>22</v>
      </c>
      <c r="C12" s="2">
        <v>13440</v>
      </c>
      <c r="D12" s="2" t="s">
        <v>17</v>
      </c>
      <c r="E12" s="3" t="s">
        <v>18</v>
      </c>
      <c r="F12" s="3" t="s">
        <v>19</v>
      </c>
      <c r="G12" s="35" t="s">
        <v>20</v>
      </c>
      <c r="H12" s="33"/>
      <c r="I12" s="3"/>
      <c r="J12" s="3" t="s">
        <v>29</v>
      </c>
      <c r="K12" s="3" t="s">
        <v>30</v>
      </c>
      <c r="L12" s="3" t="s">
        <v>31</v>
      </c>
      <c r="M12" s="4">
        <v>0.01</v>
      </c>
      <c r="N12" s="5">
        <v>4.6500000000000101</v>
      </c>
      <c r="O12" s="5">
        <v>1.3</v>
      </c>
      <c r="P12" s="6">
        <v>7.6923076923077196E-3</v>
      </c>
      <c r="Q12" s="36">
        <v>3.57692307692309</v>
      </c>
      <c r="R12" s="33"/>
    </row>
    <row r="13" spans="1:21" x14ac:dyDescent="0.3">
      <c r="A13" s="29">
        <v>1339</v>
      </c>
      <c r="B13" s="29">
        <v>22</v>
      </c>
      <c r="C13" s="29">
        <v>7680</v>
      </c>
      <c r="D13" s="7" t="s">
        <v>32</v>
      </c>
      <c r="E13" s="8" t="s">
        <v>18</v>
      </c>
      <c r="F13" s="8" t="s">
        <v>19</v>
      </c>
      <c r="G13" s="32" t="s">
        <v>20</v>
      </c>
      <c r="H13" s="33"/>
      <c r="I13" s="8"/>
      <c r="J13" s="8" t="s">
        <v>33</v>
      </c>
      <c r="K13" s="8" t="s">
        <v>30</v>
      </c>
      <c r="L13" s="8" t="s">
        <v>31</v>
      </c>
      <c r="M13" s="9">
        <v>0.13</v>
      </c>
      <c r="N13" s="10">
        <v>26.41</v>
      </c>
      <c r="O13" s="10">
        <v>9</v>
      </c>
      <c r="P13" s="11">
        <v>1.4444444444444499E-2</v>
      </c>
      <c r="Q13" s="34">
        <v>2.9344444444444502</v>
      </c>
      <c r="R13" s="33"/>
    </row>
    <row r="14" spans="1:21" x14ac:dyDescent="0.3">
      <c r="A14" s="41"/>
      <c r="B14" s="41"/>
      <c r="C14" s="40"/>
      <c r="D14" s="7" t="s">
        <v>34</v>
      </c>
      <c r="E14" s="8" t="s">
        <v>18</v>
      </c>
      <c r="F14" s="8" t="s">
        <v>19</v>
      </c>
      <c r="G14" s="32" t="s">
        <v>20</v>
      </c>
      <c r="H14" s="33"/>
      <c r="I14" s="8"/>
      <c r="J14" s="8" t="s">
        <v>33</v>
      </c>
      <c r="K14" s="8" t="s">
        <v>30</v>
      </c>
      <c r="L14" s="8" t="s">
        <v>31</v>
      </c>
      <c r="M14" s="9">
        <v>0.6</v>
      </c>
      <c r="N14" s="10">
        <v>87.3</v>
      </c>
      <c r="O14" s="10">
        <v>29.8</v>
      </c>
      <c r="P14" s="11">
        <v>2.01342281879195E-2</v>
      </c>
      <c r="Q14" s="34">
        <v>2.9295302013422799</v>
      </c>
      <c r="R14" s="33"/>
    </row>
    <row r="15" spans="1:21" x14ac:dyDescent="0.3">
      <c r="A15" s="41"/>
      <c r="B15" s="41"/>
      <c r="C15" s="19">
        <v>7687</v>
      </c>
      <c r="D15" s="7" t="s">
        <v>17</v>
      </c>
      <c r="E15" s="8" t="s">
        <v>18</v>
      </c>
      <c r="F15" s="8" t="s">
        <v>19</v>
      </c>
      <c r="G15" s="32" t="s">
        <v>20</v>
      </c>
      <c r="H15" s="33"/>
      <c r="I15" s="8"/>
      <c r="J15" s="8" t="s">
        <v>35</v>
      </c>
      <c r="K15" s="8" t="s">
        <v>30</v>
      </c>
      <c r="L15" s="8" t="s">
        <v>31</v>
      </c>
      <c r="M15" s="9">
        <v>1.48</v>
      </c>
      <c r="N15" s="10">
        <v>216.6</v>
      </c>
      <c r="O15" s="10">
        <v>73.900000000000006</v>
      </c>
      <c r="P15" s="11">
        <v>2.0027063599458699E-2</v>
      </c>
      <c r="Q15" s="34">
        <v>2.9309878213802398</v>
      </c>
      <c r="R15" s="33"/>
    </row>
    <row r="16" spans="1:21" x14ac:dyDescent="0.3">
      <c r="A16" s="20">
        <v>1521</v>
      </c>
      <c r="B16" s="21">
        <v>22</v>
      </c>
      <c r="C16" s="22">
        <v>4046</v>
      </c>
      <c r="D16" s="2" t="s">
        <v>17</v>
      </c>
      <c r="E16" s="3" t="s">
        <v>18</v>
      </c>
      <c r="F16" s="3" t="s">
        <v>19</v>
      </c>
      <c r="G16" s="35" t="s">
        <v>20</v>
      </c>
      <c r="H16" s="33"/>
      <c r="I16" s="3"/>
      <c r="J16" s="3" t="s">
        <v>36</v>
      </c>
      <c r="K16" s="3" t="s">
        <v>37</v>
      </c>
      <c r="L16" s="3" t="s">
        <v>27</v>
      </c>
      <c r="M16" s="4">
        <v>0.72</v>
      </c>
      <c r="N16" s="5">
        <v>146</v>
      </c>
      <c r="O16" s="5">
        <v>36</v>
      </c>
      <c r="P16" s="6">
        <v>0.02</v>
      </c>
      <c r="Q16" s="36">
        <v>4.0555555555555598</v>
      </c>
      <c r="R16" s="33"/>
      <c r="S16" s="31"/>
      <c r="T16" s="31"/>
      <c r="U16" s="31"/>
    </row>
    <row r="17" spans="1:21" x14ac:dyDescent="0.3">
      <c r="A17" s="23">
        <v>1522</v>
      </c>
      <c r="B17" s="18">
        <v>22</v>
      </c>
      <c r="C17" s="24">
        <v>14206</v>
      </c>
      <c r="D17" s="7" t="s">
        <v>17</v>
      </c>
      <c r="E17" s="8" t="s">
        <v>18</v>
      </c>
      <c r="F17" s="8" t="s">
        <v>19</v>
      </c>
      <c r="G17" s="32" t="s">
        <v>20</v>
      </c>
      <c r="H17" s="33"/>
      <c r="I17" s="8"/>
      <c r="J17" s="8" t="s">
        <v>36</v>
      </c>
      <c r="K17" s="8" t="s">
        <v>37</v>
      </c>
      <c r="L17" s="8" t="s">
        <v>27</v>
      </c>
      <c r="M17" s="9">
        <v>1.34</v>
      </c>
      <c r="N17" s="10">
        <v>234.1</v>
      </c>
      <c r="O17" s="10">
        <v>66.900000000000006</v>
      </c>
      <c r="P17" s="11">
        <v>2.0029895366218201E-2</v>
      </c>
      <c r="Q17" s="34">
        <v>3.4992526158445401</v>
      </c>
      <c r="R17" s="33"/>
      <c r="S17" s="31"/>
      <c r="T17" s="31"/>
      <c r="U17" s="31"/>
    </row>
    <row r="18" spans="1:21" x14ac:dyDescent="0.3">
      <c r="A18" s="23">
        <v>1523</v>
      </c>
      <c r="B18" s="18">
        <v>22</v>
      </c>
      <c r="C18" s="24">
        <v>14445</v>
      </c>
      <c r="D18" s="2" t="s">
        <v>17</v>
      </c>
      <c r="E18" s="3" t="s">
        <v>18</v>
      </c>
      <c r="F18" s="3" t="s">
        <v>19</v>
      </c>
      <c r="G18" s="35" t="s">
        <v>20</v>
      </c>
      <c r="H18" s="33"/>
      <c r="I18" s="3"/>
      <c r="J18" s="3" t="s">
        <v>36</v>
      </c>
      <c r="K18" s="3" t="s">
        <v>37</v>
      </c>
      <c r="L18" s="3" t="s">
        <v>27</v>
      </c>
      <c r="M18" s="4">
        <v>2.0499999999999998</v>
      </c>
      <c r="N18" s="5">
        <v>339.7</v>
      </c>
      <c r="O18" s="5">
        <v>102.8</v>
      </c>
      <c r="P18" s="6">
        <v>1.99416342412451E-2</v>
      </c>
      <c r="Q18" s="36">
        <v>3.30447470817121</v>
      </c>
      <c r="R18" s="33"/>
      <c r="S18" s="31"/>
      <c r="T18" s="31"/>
      <c r="U18" s="31"/>
    </row>
    <row r="19" spans="1:21" x14ac:dyDescent="0.3">
      <c r="A19" s="25" t="s">
        <v>21</v>
      </c>
      <c r="B19" s="26" t="s">
        <v>21</v>
      </c>
      <c r="C19" s="27" t="s">
        <v>21</v>
      </c>
      <c r="D19" s="12" t="s">
        <v>21</v>
      </c>
      <c r="E19" s="13" t="s">
        <v>21</v>
      </c>
      <c r="F19" s="13" t="s">
        <v>21</v>
      </c>
      <c r="G19" s="37" t="s">
        <v>21</v>
      </c>
      <c r="H19" s="33"/>
      <c r="I19" s="13" t="s">
        <v>21</v>
      </c>
      <c r="J19" s="13" t="s">
        <v>21</v>
      </c>
      <c r="K19" s="38" t="s">
        <v>28</v>
      </c>
      <c r="L19" s="33"/>
      <c r="M19" s="14">
        <v>6.33</v>
      </c>
      <c r="N19" s="15">
        <v>1054.76</v>
      </c>
      <c r="O19" s="15">
        <v>319.7</v>
      </c>
      <c r="P19" s="16">
        <v>1.9799812324053801E-2</v>
      </c>
      <c r="Q19" s="39">
        <v>3.29921801689084</v>
      </c>
      <c r="R19" s="33"/>
    </row>
    <row r="20" spans="1:21" x14ac:dyDescent="0.3">
      <c r="A20" s="2">
        <v>1461</v>
      </c>
      <c r="B20" s="2">
        <v>29</v>
      </c>
      <c r="C20" s="2">
        <v>13892</v>
      </c>
      <c r="D20" s="2" t="s">
        <v>17</v>
      </c>
      <c r="E20" s="3" t="s">
        <v>18</v>
      </c>
      <c r="F20" s="3" t="s">
        <v>19</v>
      </c>
      <c r="G20" s="35" t="s">
        <v>20</v>
      </c>
      <c r="H20" s="33"/>
      <c r="I20" s="3" t="s">
        <v>21</v>
      </c>
      <c r="J20" s="3" t="s">
        <v>38</v>
      </c>
      <c r="K20" s="3" t="s">
        <v>37</v>
      </c>
      <c r="L20" s="3" t="s">
        <v>39</v>
      </c>
      <c r="M20" s="4">
        <v>0.318</v>
      </c>
      <c r="N20" s="5">
        <v>69.8</v>
      </c>
      <c r="O20" s="5">
        <v>17.399999999999999</v>
      </c>
      <c r="P20" s="6">
        <v>1.82758620689655E-2</v>
      </c>
      <c r="Q20" s="36">
        <v>4.0114942528735602</v>
      </c>
      <c r="R20" s="33"/>
    </row>
    <row r="21" spans="1:21" x14ac:dyDescent="0.3">
      <c r="A21" s="7">
        <v>1765</v>
      </c>
      <c r="B21" s="7">
        <v>29</v>
      </c>
      <c r="C21" s="7">
        <v>13827</v>
      </c>
      <c r="D21" s="7" t="s">
        <v>17</v>
      </c>
      <c r="E21" s="8" t="s">
        <v>18</v>
      </c>
      <c r="F21" s="8" t="s">
        <v>19</v>
      </c>
      <c r="G21" s="32" t="s">
        <v>20</v>
      </c>
      <c r="H21" s="33"/>
      <c r="I21" s="8" t="s">
        <v>21</v>
      </c>
      <c r="J21" s="8" t="s">
        <v>40</v>
      </c>
      <c r="K21" s="8" t="s">
        <v>26</v>
      </c>
      <c r="L21" s="8" t="s">
        <v>41</v>
      </c>
      <c r="M21" s="9">
        <v>0.3</v>
      </c>
      <c r="N21" s="10">
        <v>52.5</v>
      </c>
      <c r="O21" s="10">
        <v>15</v>
      </c>
      <c r="P21" s="11">
        <v>0.02</v>
      </c>
      <c r="Q21" s="34">
        <v>3.5</v>
      </c>
      <c r="R21" s="33"/>
    </row>
    <row r="22" spans="1:21" x14ac:dyDescent="0.3">
      <c r="A22" s="2">
        <v>1812</v>
      </c>
      <c r="B22" s="2">
        <v>29</v>
      </c>
      <c r="C22" s="2">
        <v>2395</v>
      </c>
      <c r="D22" s="2" t="s">
        <v>17</v>
      </c>
      <c r="E22" s="3" t="s">
        <v>18</v>
      </c>
      <c r="F22" s="3" t="s">
        <v>19</v>
      </c>
      <c r="G22" s="35" t="s">
        <v>20</v>
      </c>
      <c r="H22" s="33"/>
      <c r="I22" s="3" t="s">
        <v>21</v>
      </c>
      <c r="J22" s="3" t="s">
        <v>42</v>
      </c>
      <c r="K22" s="3" t="s">
        <v>26</v>
      </c>
      <c r="L22" s="3" t="s">
        <v>41</v>
      </c>
      <c r="M22" s="4">
        <v>0.23</v>
      </c>
      <c r="N22" s="5">
        <v>94.6</v>
      </c>
      <c r="O22" s="5">
        <v>23.6</v>
      </c>
      <c r="P22" s="6">
        <v>9.7457627118644093E-3</v>
      </c>
      <c r="Q22" s="36">
        <v>4.0084745762711904</v>
      </c>
      <c r="R22" s="33"/>
    </row>
    <row r="23" spans="1:21" x14ac:dyDescent="0.3">
      <c r="A23" s="7">
        <v>1814</v>
      </c>
      <c r="B23" s="7">
        <v>29</v>
      </c>
      <c r="C23" s="7">
        <v>14013</v>
      </c>
      <c r="D23" s="7" t="s">
        <v>17</v>
      </c>
      <c r="E23" s="8" t="s">
        <v>43</v>
      </c>
      <c r="F23" s="8" t="s">
        <v>19</v>
      </c>
      <c r="G23" s="32" t="s">
        <v>20</v>
      </c>
      <c r="H23" s="33"/>
      <c r="I23" s="8" t="s">
        <v>21</v>
      </c>
      <c r="J23" s="8" t="s">
        <v>44</v>
      </c>
      <c r="K23" s="8" t="s">
        <v>26</v>
      </c>
      <c r="L23" s="8" t="s">
        <v>27</v>
      </c>
      <c r="M23" s="9">
        <v>0.7</v>
      </c>
      <c r="N23" s="10">
        <v>203.9</v>
      </c>
      <c r="O23" s="10">
        <v>51</v>
      </c>
      <c r="P23" s="11">
        <v>1.37254901960784E-2</v>
      </c>
      <c r="Q23" s="34">
        <v>3.9980392156862701</v>
      </c>
      <c r="R23" s="33"/>
    </row>
    <row r="24" spans="1:21" x14ac:dyDescent="0.3">
      <c r="A24" s="12" t="s">
        <v>21</v>
      </c>
      <c r="B24" s="12" t="s">
        <v>21</v>
      </c>
      <c r="C24" s="12" t="s">
        <v>21</v>
      </c>
      <c r="D24" s="12" t="s">
        <v>21</v>
      </c>
      <c r="E24" s="13" t="s">
        <v>21</v>
      </c>
      <c r="F24" s="13" t="s">
        <v>21</v>
      </c>
      <c r="G24" s="37" t="s">
        <v>21</v>
      </c>
      <c r="H24" s="33"/>
      <c r="I24" s="13" t="s">
        <v>21</v>
      </c>
      <c r="J24" s="13" t="s">
        <v>21</v>
      </c>
      <c r="K24" s="38" t="s">
        <v>28</v>
      </c>
      <c r="L24" s="33"/>
      <c r="M24" s="14">
        <v>3.17</v>
      </c>
      <c r="N24" s="15">
        <v>923.92</v>
      </c>
      <c r="O24" s="15">
        <v>281.60000000000002</v>
      </c>
      <c r="P24" s="16">
        <v>1.1257102272727301E-2</v>
      </c>
      <c r="Q24" s="39">
        <v>3.2809659090909098</v>
      </c>
      <c r="R24" s="33"/>
    </row>
    <row r="25" spans="1:21" x14ac:dyDescent="0.3">
      <c r="A25" s="2">
        <v>1489</v>
      </c>
      <c r="B25" s="2">
        <v>31</v>
      </c>
      <c r="C25" s="2">
        <v>11888</v>
      </c>
      <c r="D25" s="2" t="s">
        <v>17</v>
      </c>
      <c r="E25" s="3" t="s">
        <v>18</v>
      </c>
      <c r="F25" s="3" t="s">
        <v>19</v>
      </c>
      <c r="G25" s="35" t="s">
        <v>20</v>
      </c>
      <c r="H25" s="33"/>
      <c r="I25" s="3" t="s">
        <v>21</v>
      </c>
      <c r="J25" s="3" t="s">
        <v>45</v>
      </c>
      <c r="K25" s="3" t="s">
        <v>30</v>
      </c>
      <c r="L25" s="3" t="s">
        <v>31</v>
      </c>
      <c r="M25" s="4">
        <v>0.02</v>
      </c>
      <c r="N25" s="5">
        <v>7.1</v>
      </c>
      <c r="O25" s="5">
        <v>6</v>
      </c>
      <c r="P25" s="6">
        <v>3.3333333333333301E-3</v>
      </c>
      <c r="Q25" s="36">
        <v>1.18333333333333</v>
      </c>
      <c r="R25" s="33"/>
    </row>
    <row r="26" spans="1:21" x14ac:dyDescent="0.3">
      <c r="A26" s="29">
        <v>1739</v>
      </c>
      <c r="B26" s="29">
        <v>31</v>
      </c>
      <c r="C26" s="7">
        <v>7094</v>
      </c>
      <c r="D26" s="7" t="s">
        <v>17</v>
      </c>
      <c r="E26" s="8" t="s">
        <v>18</v>
      </c>
      <c r="F26" s="8" t="s">
        <v>19</v>
      </c>
      <c r="G26" s="32" t="s">
        <v>20</v>
      </c>
      <c r="H26" s="33"/>
      <c r="I26" s="8" t="s">
        <v>21</v>
      </c>
      <c r="J26" s="8" t="s">
        <v>46</v>
      </c>
      <c r="K26" s="8" t="s">
        <v>26</v>
      </c>
      <c r="L26" s="8" t="s">
        <v>31</v>
      </c>
      <c r="M26" s="9">
        <v>1.41</v>
      </c>
      <c r="N26" s="10">
        <v>282</v>
      </c>
      <c r="O26" s="10">
        <v>94</v>
      </c>
      <c r="P26" s="11">
        <v>1.4999999999999999E-2</v>
      </c>
      <c r="Q26" s="34">
        <v>3</v>
      </c>
      <c r="R26" s="33"/>
    </row>
    <row r="27" spans="1:21" x14ac:dyDescent="0.3">
      <c r="A27" s="40"/>
      <c r="B27" s="40"/>
      <c r="C27" s="7">
        <v>11444</v>
      </c>
      <c r="D27" s="7" t="s">
        <v>17</v>
      </c>
      <c r="E27" s="8" t="s">
        <v>18</v>
      </c>
      <c r="F27" s="8" t="s">
        <v>19</v>
      </c>
      <c r="G27" s="32" t="s">
        <v>20</v>
      </c>
      <c r="H27" s="33"/>
      <c r="I27" s="8" t="s">
        <v>21</v>
      </c>
      <c r="J27" s="8" t="s">
        <v>47</v>
      </c>
      <c r="K27" s="8" t="s">
        <v>26</v>
      </c>
      <c r="L27" s="8" t="s">
        <v>31</v>
      </c>
      <c r="M27" s="9">
        <v>0.45</v>
      </c>
      <c r="N27" s="10">
        <v>90</v>
      </c>
      <c r="O27" s="10">
        <v>30</v>
      </c>
      <c r="P27" s="11">
        <v>1.4999999999999999E-2</v>
      </c>
      <c r="Q27" s="34">
        <v>3</v>
      </c>
      <c r="R27" s="33"/>
    </row>
    <row r="28" spans="1:21" x14ac:dyDescent="0.3">
      <c r="A28" s="12" t="s">
        <v>21</v>
      </c>
      <c r="B28" s="12" t="s">
        <v>21</v>
      </c>
      <c r="C28" s="12" t="s">
        <v>21</v>
      </c>
      <c r="D28" s="12" t="s">
        <v>21</v>
      </c>
      <c r="E28" s="13" t="s">
        <v>21</v>
      </c>
      <c r="F28" s="13" t="s">
        <v>21</v>
      </c>
      <c r="G28" s="37" t="s">
        <v>21</v>
      </c>
      <c r="H28" s="33"/>
      <c r="I28" s="13" t="s">
        <v>21</v>
      </c>
      <c r="J28" s="13" t="s">
        <v>21</v>
      </c>
      <c r="K28" s="38" t="s">
        <v>28</v>
      </c>
      <c r="L28" s="33"/>
      <c r="M28" s="14">
        <v>1.43</v>
      </c>
      <c r="N28" s="15">
        <v>289.10000000000002</v>
      </c>
      <c r="O28" s="15">
        <v>100</v>
      </c>
      <c r="P28" s="16">
        <v>1.44615384615385E-2</v>
      </c>
      <c r="Q28" s="39">
        <v>2.9161538461538501</v>
      </c>
      <c r="R28" s="33"/>
    </row>
    <row r="29" spans="1:21" x14ac:dyDescent="0.3">
      <c r="A29" s="28">
        <v>1514</v>
      </c>
      <c r="B29" s="28">
        <v>35</v>
      </c>
      <c r="C29" s="7">
        <v>2324</v>
      </c>
      <c r="D29" s="7" t="s">
        <v>34</v>
      </c>
      <c r="E29" s="8" t="s">
        <v>18</v>
      </c>
      <c r="F29" s="8" t="s">
        <v>19</v>
      </c>
      <c r="G29" s="32" t="s">
        <v>20</v>
      </c>
      <c r="H29" s="33"/>
      <c r="I29" s="8" t="s">
        <v>21</v>
      </c>
      <c r="J29" s="8" t="s">
        <v>48</v>
      </c>
      <c r="K29" s="8" t="s">
        <v>37</v>
      </c>
      <c r="L29" s="8" t="s">
        <v>39</v>
      </c>
      <c r="M29" s="9">
        <v>0.127</v>
      </c>
      <c r="N29" s="10">
        <v>27.3</v>
      </c>
      <c r="O29" s="10">
        <v>7.0999999999999899</v>
      </c>
      <c r="P29" s="11">
        <v>1.7887323943661999E-2</v>
      </c>
      <c r="Q29" s="34">
        <v>3.8450704225352199</v>
      </c>
      <c r="R29" s="33"/>
      <c r="S29" s="30"/>
    </row>
    <row r="30" spans="1:21" x14ac:dyDescent="0.3">
      <c r="A30" s="29"/>
      <c r="B30" s="29"/>
      <c r="C30" s="7">
        <v>7692</v>
      </c>
      <c r="D30" s="7"/>
      <c r="E30" s="8" t="s">
        <v>18</v>
      </c>
      <c r="F30" s="8" t="s">
        <v>19</v>
      </c>
      <c r="G30" s="32" t="s">
        <v>20</v>
      </c>
      <c r="H30" s="33"/>
      <c r="I30" s="8" t="s">
        <v>21</v>
      </c>
      <c r="J30" s="17">
        <v>28230</v>
      </c>
      <c r="K30" s="8" t="s">
        <v>37</v>
      </c>
      <c r="L30" s="8" t="s">
        <v>39</v>
      </c>
      <c r="M30" s="9">
        <v>0.28999999999999998</v>
      </c>
      <c r="N30" s="10">
        <v>45.3</v>
      </c>
      <c r="O30" s="10">
        <v>11.1</v>
      </c>
      <c r="P30" s="11">
        <f>M30/O30</f>
        <v>2.6126126126126126E-2</v>
      </c>
      <c r="Q30" s="34">
        <f>N30/O30</f>
        <v>4.0810810810810807</v>
      </c>
      <c r="R30" s="33"/>
      <c r="S30" s="30"/>
    </row>
    <row r="31" spans="1:21" x14ac:dyDescent="0.3">
      <c r="A31" s="12" t="s">
        <v>21</v>
      </c>
      <c r="B31" s="12" t="s">
        <v>21</v>
      </c>
      <c r="C31" s="12" t="s">
        <v>21</v>
      </c>
      <c r="D31" s="12" t="s">
        <v>21</v>
      </c>
      <c r="E31" s="13" t="s">
        <v>21</v>
      </c>
      <c r="F31" s="13" t="s">
        <v>21</v>
      </c>
      <c r="G31" s="37" t="s">
        <v>21</v>
      </c>
      <c r="H31" s="33"/>
      <c r="I31" s="13" t="s">
        <v>21</v>
      </c>
      <c r="J31" s="13" t="s">
        <v>21</v>
      </c>
      <c r="K31" s="38" t="s">
        <v>28</v>
      </c>
      <c r="L31" s="33"/>
      <c r="M31" s="14">
        <v>0.73699999999999999</v>
      </c>
      <c r="N31" s="15">
        <v>160.30000000000001</v>
      </c>
      <c r="O31" s="15">
        <v>40.299999999999997</v>
      </c>
      <c r="P31" s="16">
        <v>1.8287841191067002E-2</v>
      </c>
      <c r="Q31" s="39">
        <v>3.9776674937965302</v>
      </c>
      <c r="R31" s="33"/>
    </row>
    <row r="32" spans="1:21" ht="27.6" x14ac:dyDescent="0.3">
      <c r="A32" s="2">
        <v>1524</v>
      </c>
      <c r="B32" s="2">
        <v>36</v>
      </c>
      <c r="C32" s="2">
        <v>8662</v>
      </c>
      <c r="D32" s="2" t="s">
        <v>17</v>
      </c>
      <c r="E32" s="3" t="s">
        <v>49</v>
      </c>
      <c r="F32" s="3" t="s">
        <v>50</v>
      </c>
      <c r="G32" s="35" t="s">
        <v>20</v>
      </c>
      <c r="H32" s="33"/>
      <c r="I32" s="3" t="s">
        <v>21</v>
      </c>
      <c r="J32" s="3" t="s">
        <v>51</v>
      </c>
      <c r="K32" s="3" t="s">
        <v>37</v>
      </c>
      <c r="L32" s="3" t="s">
        <v>39</v>
      </c>
      <c r="M32" s="4">
        <v>0.18</v>
      </c>
      <c r="N32" s="5">
        <v>36</v>
      </c>
      <c r="O32" s="5">
        <v>0</v>
      </c>
      <c r="P32" s="6">
        <v>0</v>
      </c>
      <c r="Q32" s="36">
        <v>0</v>
      </c>
      <c r="R32" s="33"/>
    </row>
    <row r="33" spans="1:18" x14ac:dyDescent="0.3">
      <c r="A33" s="7">
        <v>1525</v>
      </c>
      <c r="B33" s="7">
        <v>36</v>
      </c>
      <c r="C33" s="7">
        <v>16920</v>
      </c>
      <c r="D33" s="7" t="s">
        <v>17</v>
      </c>
      <c r="E33" s="8" t="s">
        <v>18</v>
      </c>
      <c r="F33" s="8" t="s">
        <v>50</v>
      </c>
      <c r="G33" s="32" t="s">
        <v>20</v>
      </c>
      <c r="H33" s="33"/>
      <c r="I33" s="8" t="s">
        <v>21</v>
      </c>
      <c r="J33" s="8" t="s">
        <v>52</v>
      </c>
      <c r="K33" s="8" t="s">
        <v>37</v>
      </c>
      <c r="L33" s="8" t="s">
        <v>39</v>
      </c>
      <c r="M33" s="9">
        <v>0.32</v>
      </c>
      <c r="N33" s="10">
        <v>64.8</v>
      </c>
      <c r="O33" s="10">
        <v>16.2</v>
      </c>
      <c r="P33" s="11">
        <v>1.97530864197531E-2</v>
      </c>
      <c r="Q33" s="34">
        <v>4</v>
      </c>
      <c r="R33" s="33"/>
    </row>
    <row r="34" spans="1:18" ht="41.4" x14ac:dyDescent="0.3">
      <c r="A34" s="2">
        <v>1695</v>
      </c>
      <c r="B34" s="2">
        <v>36</v>
      </c>
      <c r="C34" s="2">
        <v>17240</v>
      </c>
      <c r="D34" s="2" t="s">
        <v>17</v>
      </c>
      <c r="E34" s="3" t="s">
        <v>53</v>
      </c>
      <c r="F34" s="3" t="s">
        <v>50</v>
      </c>
      <c r="G34" s="35" t="s">
        <v>20</v>
      </c>
      <c r="H34" s="33"/>
      <c r="I34" s="3" t="s">
        <v>21</v>
      </c>
      <c r="J34" s="3" t="s">
        <v>54</v>
      </c>
      <c r="K34" s="3" t="s">
        <v>23</v>
      </c>
      <c r="L34" s="3" t="s">
        <v>24</v>
      </c>
      <c r="M34" s="4">
        <v>0.33</v>
      </c>
      <c r="N34" s="5">
        <v>74.599999999999994</v>
      </c>
      <c r="O34" s="5">
        <v>0</v>
      </c>
      <c r="P34" s="6">
        <v>0</v>
      </c>
      <c r="Q34" s="36">
        <v>0</v>
      </c>
      <c r="R34" s="33"/>
    </row>
    <row r="35" spans="1:18" x14ac:dyDescent="0.3">
      <c r="A35" s="7">
        <v>1782</v>
      </c>
      <c r="B35" s="7">
        <v>36</v>
      </c>
      <c r="C35" s="7">
        <v>17202</v>
      </c>
      <c r="D35" s="7" t="s">
        <v>17</v>
      </c>
      <c r="E35" s="8" t="s">
        <v>18</v>
      </c>
      <c r="F35" s="8" t="s">
        <v>50</v>
      </c>
      <c r="G35" s="32" t="s">
        <v>20</v>
      </c>
      <c r="H35" s="33"/>
      <c r="I35" s="8" t="s">
        <v>21</v>
      </c>
      <c r="J35" s="8" t="s">
        <v>55</v>
      </c>
      <c r="K35" s="8" t="s">
        <v>26</v>
      </c>
      <c r="L35" s="8" t="s">
        <v>41</v>
      </c>
      <c r="M35" s="9">
        <v>0.1</v>
      </c>
      <c r="N35" s="10">
        <v>40</v>
      </c>
      <c r="O35" s="10">
        <v>10</v>
      </c>
      <c r="P35" s="11">
        <v>0.01</v>
      </c>
      <c r="Q35" s="34">
        <v>4</v>
      </c>
      <c r="R35" s="33"/>
    </row>
    <row r="36" spans="1:18" x14ac:dyDescent="0.3">
      <c r="A36" s="12" t="s">
        <v>21</v>
      </c>
      <c r="B36" s="12" t="s">
        <v>21</v>
      </c>
      <c r="C36" s="12" t="s">
        <v>21</v>
      </c>
      <c r="D36" s="12" t="s">
        <v>21</v>
      </c>
      <c r="E36" s="13" t="s">
        <v>21</v>
      </c>
      <c r="F36" s="13" t="s">
        <v>21</v>
      </c>
      <c r="G36" s="37" t="s">
        <v>21</v>
      </c>
      <c r="H36" s="33"/>
      <c r="I36" s="13" t="s">
        <v>21</v>
      </c>
      <c r="J36" s="13" t="s">
        <v>21</v>
      </c>
      <c r="K36" s="38" t="s">
        <v>28</v>
      </c>
      <c r="L36" s="33"/>
      <c r="M36" s="14">
        <v>0.93</v>
      </c>
      <c r="N36" s="15">
        <v>215.4</v>
      </c>
      <c r="O36" s="15">
        <v>26.2</v>
      </c>
      <c r="P36" s="16">
        <v>3.5496183206106903E-2</v>
      </c>
      <c r="Q36" s="39">
        <v>8.2213740458015305</v>
      </c>
      <c r="R36" s="33"/>
    </row>
    <row r="37" spans="1:18" ht="27.6" x14ac:dyDescent="0.3">
      <c r="A37" s="2">
        <v>1327</v>
      </c>
      <c r="B37" s="2">
        <v>37</v>
      </c>
      <c r="C37" s="2">
        <v>22168</v>
      </c>
      <c r="D37" s="2" t="s">
        <v>17</v>
      </c>
      <c r="E37" s="3" t="s">
        <v>56</v>
      </c>
      <c r="F37" s="3" t="s">
        <v>50</v>
      </c>
      <c r="G37" s="35" t="s">
        <v>20</v>
      </c>
      <c r="H37" s="33"/>
      <c r="I37" s="3" t="s">
        <v>21</v>
      </c>
      <c r="J37" s="3" t="s">
        <v>57</v>
      </c>
      <c r="K37" s="3" t="s">
        <v>30</v>
      </c>
      <c r="L37" s="3" t="s">
        <v>31</v>
      </c>
      <c r="M37" s="4">
        <v>1.61</v>
      </c>
      <c r="N37" s="5">
        <v>314.7</v>
      </c>
      <c r="O37" s="5">
        <v>78</v>
      </c>
      <c r="P37" s="6">
        <v>2.0641025641025601E-2</v>
      </c>
      <c r="Q37" s="36">
        <v>4.0346153846153801</v>
      </c>
      <c r="R37" s="33"/>
    </row>
    <row r="38" spans="1:18" x14ac:dyDescent="0.3">
      <c r="A38" s="7">
        <v>1507</v>
      </c>
      <c r="B38" s="7">
        <v>37</v>
      </c>
      <c r="C38" s="7">
        <v>22205</v>
      </c>
      <c r="D38" s="7" t="s">
        <v>17</v>
      </c>
      <c r="E38" s="8" t="s">
        <v>58</v>
      </c>
      <c r="F38" s="8" t="s">
        <v>50</v>
      </c>
      <c r="G38" s="32" t="s">
        <v>20</v>
      </c>
      <c r="H38" s="33"/>
      <c r="I38" s="8" t="s">
        <v>21</v>
      </c>
      <c r="J38" s="8" t="s">
        <v>59</v>
      </c>
      <c r="K38" s="8" t="s">
        <v>37</v>
      </c>
      <c r="L38" s="8" t="s">
        <v>39</v>
      </c>
      <c r="M38" s="9">
        <v>0.1</v>
      </c>
      <c r="N38" s="10">
        <v>22.8</v>
      </c>
      <c r="O38" s="10">
        <v>6.5</v>
      </c>
      <c r="P38" s="11">
        <v>1.5384615384615399E-2</v>
      </c>
      <c r="Q38" s="34">
        <v>3.5076923076923099</v>
      </c>
      <c r="R38" s="33"/>
    </row>
    <row r="39" spans="1:18" x14ac:dyDescent="0.3">
      <c r="A39" s="12" t="s">
        <v>21</v>
      </c>
      <c r="B39" s="12" t="s">
        <v>21</v>
      </c>
      <c r="C39" s="12" t="s">
        <v>21</v>
      </c>
      <c r="D39" s="12" t="s">
        <v>21</v>
      </c>
      <c r="E39" s="13" t="s">
        <v>21</v>
      </c>
      <c r="F39" s="13" t="s">
        <v>21</v>
      </c>
      <c r="G39" s="37" t="s">
        <v>21</v>
      </c>
      <c r="H39" s="33"/>
      <c r="I39" s="13" t="s">
        <v>21</v>
      </c>
      <c r="J39" s="13" t="s">
        <v>21</v>
      </c>
      <c r="K39" s="38" t="s">
        <v>28</v>
      </c>
      <c r="L39" s="33"/>
      <c r="M39" s="14">
        <v>1.71</v>
      </c>
      <c r="N39" s="15">
        <v>337.5</v>
      </c>
      <c r="O39" s="15">
        <v>84.5</v>
      </c>
      <c r="P39" s="16">
        <v>2.0236686390532499E-2</v>
      </c>
      <c r="Q39" s="39">
        <v>3.9940828402366901</v>
      </c>
      <c r="R39" s="33"/>
    </row>
    <row r="40" spans="1:18" x14ac:dyDescent="0.3">
      <c r="A40" s="2">
        <v>1832</v>
      </c>
      <c r="B40" s="2">
        <v>45</v>
      </c>
      <c r="C40" s="2">
        <v>14554</v>
      </c>
      <c r="D40" s="2" t="s">
        <v>17</v>
      </c>
      <c r="E40" s="3" t="s">
        <v>18</v>
      </c>
      <c r="F40" s="3" t="s">
        <v>50</v>
      </c>
      <c r="G40" s="35" t="s">
        <v>20</v>
      </c>
      <c r="H40" s="33"/>
      <c r="I40" s="3" t="s">
        <v>21</v>
      </c>
      <c r="J40" s="3" t="s">
        <v>60</v>
      </c>
      <c r="K40" s="3" t="s">
        <v>26</v>
      </c>
      <c r="L40" s="3" t="s">
        <v>39</v>
      </c>
      <c r="M40" s="4">
        <v>0.19</v>
      </c>
      <c r="N40" s="5">
        <v>58</v>
      </c>
      <c r="O40" s="5">
        <v>14.5</v>
      </c>
      <c r="P40" s="6">
        <v>1.3103448275862101E-2</v>
      </c>
      <c r="Q40" s="36">
        <v>4</v>
      </c>
      <c r="R40" s="33"/>
    </row>
    <row r="41" spans="1:18" x14ac:dyDescent="0.3">
      <c r="A41" s="12" t="s">
        <v>21</v>
      </c>
      <c r="B41" s="12" t="s">
        <v>21</v>
      </c>
      <c r="C41" s="12" t="s">
        <v>21</v>
      </c>
      <c r="D41" s="12" t="s">
        <v>21</v>
      </c>
      <c r="E41" s="13" t="s">
        <v>21</v>
      </c>
      <c r="F41" s="13" t="s">
        <v>21</v>
      </c>
      <c r="G41" s="37" t="s">
        <v>21</v>
      </c>
      <c r="H41" s="33"/>
      <c r="I41" s="13" t="s">
        <v>21</v>
      </c>
      <c r="J41" s="13" t="s">
        <v>21</v>
      </c>
      <c r="K41" s="38" t="s">
        <v>28</v>
      </c>
      <c r="L41" s="33"/>
      <c r="M41" s="14">
        <v>0.19</v>
      </c>
      <c r="N41" s="15">
        <v>58</v>
      </c>
      <c r="O41" s="15">
        <v>14.5</v>
      </c>
      <c r="P41" s="16">
        <v>1.3103448275862101E-2</v>
      </c>
      <c r="Q41" s="39">
        <v>4</v>
      </c>
      <c r="R41" s="33"/>
    </row>
  </sheetData>
  <mergeCells count="93">
    <mergeCell ref="A1:Q1"/>
    <mergeCell ref="A3:G3"/>
    <mergeCell ref="G5:H5"/>
    <mergeCell ref="Q5:R5"/>
    <mergeCell ref="G6:H6"/>
    <mergeCell ref="Q6:R6"/>
    <mergeCell ref="G11:H11"/>
    <mergeCell ref="K11:L11"/>
    <mergeCell ref="Q11:R11"/>
    <mergeCell ref="G12:H12"/>
    <mergeCell ref="Q12:R12"/>
    <mergeCell ref="G7:H7"/>
    <mergeCell ref="Q7:R7"/>
    <mergeCell ref="G8:H8"/>
    <mergeCell ref="Q8:R8"/>
    <mergeCell ref="G9:H9"/>
    <mergeCell ref="Q9:R9"/>
    <mergeCell ref="G16:H16"/>
    <mergeCell ref="Q16:R16"/>
    <mergeCell ref="G17:H17"/>
    <mergeCell ref="Q17:R17"/>
    <mergeCell ref="G18:H18"/>
    <mergeCell ref="Q18:R18"/>
    <mergeCell ref="A13:A15"/>
    <mergeCell ref="B13:B15"/>
    <mergeCell ref="C13:C14"/>
    <mergeCell ref="G13:H13"/>
    <mergeCell ref="Q13:R13"/>
    <mergeCell ref="G14:H14"/>
    <mergeCell ref="Q14:R14"/>
    <mergeCell ref="G15:H15"/>
    <mergeCell ref="Q15:R15"/>
    <mergeCell ref="G19:H19"/>
    <mergeCell ref="K19:L19"/>
    <mergeCell ref="Q19:R19"/>
    <mergeCell ref="G22:H22"/>
    <mergeCell ref="Q22:R22"/>
    <mergeCell ref="G23:H23"/>
    <mergeCell ref="Q23:R23"/>
    <mergeCell ref="G24:H24"/>
    <mergeCell ref="K24:L24"/>
    <mergeCell ref="Q24:R24"/>
    <mergeCell ref="G20:H20"/>
    <mergeCell ref="Q20:R20"/>
    <mergeCell ref="G21:H21"/>
    <mergeCell ref="Q21:R21"/>
    <mergeCell ref="G28:H28"/>
    <mergeCell ref="K28:L28"/>
    <mergeCell ref="Q28:R28"/>
    <mergeCell ref="G25:H25"/>
    <mergeCell ref="Q25:R25"/>
    <mergeCell ref="A26:A27"/>
    <mergeCell ref="B26:B27"/>
    <mergeCell ref="G26:H26"/>
    <mergeCell ref="Q26:R26"/>
    <mergeCell ref="G27:H27"/>
    <mergeCell ref="Q27:R27"/>
    <mergeCell ref="Q32:R32"/>
    <mergeCell ref="G33:H33"/>
    <mergeCell ref="Q33:R33"/>
    <mergeCell ref="G34:H34"/>
    <mergeCell ref="Q34:R34"/>
    <mergeCell ref="G29:H29"/>
    <mergeCell ref="Q29:R29"/>
    <mergeCell ref="G31:H31"/>
    <mergeCell ref="K31:L31"/>
    <mergeCell ref="Q31:R31"/>
    <mergeCell ref="G30:H30"/>
    <mergeCell ref="Q30:R30"/>
    <mergeCell ref="A29:A30"/>
    <mergeCell ref="B29:B30"/>
    <mergeCell ref="S29:S30"/>
    <mergeCell ref="S16:U18"/>
    <mergeCell ref="G10:H10"/>
    <mergeCell ref="Q10:R10"/>
    <mergeCell ref="G40:H40"/>
    <mergeCell ref="Q40:R40"/>
    <mergeCell ref="G41:H41"/>
    <mergeCell ref="K41:L41"/>
    <mergeCell ref="Q41:R41"/>
    <mergeCell ref="G37:H37"/>
    <mergeCell ref="Q37:R37"/>
    <mergeCell ref="G38:H38"/>
    <mergeCell ref="Q38:R38"/>
    <mergeCell ref="G39:H39"/>
    <mergeCell ref="K39:L39"/>
    <mergeCell ref="Q39:R39"/>
    <mergeCell ref="G35:H35"/>
    <mergeCell ref="Q35:R35"/>
    <mergeCell ref="G36:H36"/>
    <mergeCell ref="K36:L36"/>
    <mergeCell ref="Q36:R36"/>
    <mergeCell ref="G32:H32"/>
  </mergeCells>
  <pageMargins left="1" right="1" top="1" bottom="1.1375" header="1" footer="1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As of 03.25.2024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Condon, Mary</cp:lastModifiedBy>
  <dcterms:modified xsi:type="dcterms:W3CDTF">2024-03-25T21:05:27Z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