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25320" windowHeight="12525" activeTab="0"/>
  </bookViews>
  <sheets>
    <sheet name="RISD Protocol TFCC '02 Example" sheetId="1" r:id="rId1"/>
  </sheets>
  <definedNames>
    <definedName name="_xlnm.Print_Area" localSheetId="0">'RISD Protocol TFCC ''02 Example'!$C$17:$G$38</definedName>
  </definedNames>
  <calcPr fullCalcOnLoad="1"/>
</workbook>
</file>

<file path=xl/sharedStrings.xml><?xml version="1.0" encoding="utf-8"?>
<sst xmlns="http://schemas.openxmlformats.org/spreadsheetml/2006/main" count="77" uniqueCount="44">
  <si>
    <t>Actual Monthly Demand (ac-ft)</t>
  </si>
  <si>
    <t>CALCULATE JULY 1 ADJUSTMENT</t>
  </si>
  <si>
    <t>CALCULATE SEPTEMBER 1 ADJUSTMENT</t>
  </si>
  <si>
    <t>Start of Irrigation Season Summary</t>
  </si>
  <si>
    <t>April 1 Forecast Supply (ac-ft)</t>
  </si>
  <si>
    <t>July Forecast Supply (ac-ft)</t>
  </si>
  <si>
    <t>September Forecast Supply (ac-ft)</t>
  </si>
  <si>
    <t>End of Irrigation Season Summary</t>
  </si>
  <si>
    <t>Monthly Baseline Demand (ac-ft)</t>
  </si>
  <si>
    <t>Cumulative Monthly Baseline Demand (ac-ft)</t>
  </si>
  <si>
    <t>Actual Cumulative  Demand (ac-ft)</t>
  </si>
  <si>
    <t>Monthly Baseline CWN (ac-ft)</t>
  </si>
  <si>
    <t>Cumulative Baseline CWN (ac-ft)</t>
  </si>
  <si>
    <t>Actual Monthly CWN (ac-ft)</t>
  </si>
  <si>
    <t>Actual Cumulative CWN (ac-ft)</t>
  </si>
  <si>
    <t>Project Efficiency</t>
  </si>
  <si>
    <t>Adjusted Reasonable In-Season Demand</t>
  </si>
  <si>
    <t>CWN Summary as of 7/1</t>
  </si>
  <si>
    <t>Demand Summary as of 7/1</t>
  </si>
  <si>
    <t>Cumulative RISD (ac-ft)</t>
  </si>
  <si>
    <t>Cumulative Baseline Demand (ac-ft)</t>
  </si>
  <si>
    <t>Demand Summary as of 9/1</t>
  </si>
  <si>
    <t>CWN Summary as of 9/1</t>
  </si>
  <si>
    <t>Demand Shortfall:</t>
  </si>
  <si>
    <t>Monthly RISD</t>
  </si>
  <si>
    <t>Cumulative Monthly Baseline CWN (ac-ft)</t>
  </si>
  <si>
    <t>Diversion Adjustment Factor (ac-ft)</t>
  </si>
  <si>
    <t>Project Efficiency*</t>
  </si>
  <si>
    <t>*Preliminary value assumed for April</t>
  </si>
  <si>
    <t>Monthly Irrigation Requirement (ac-ft)</t>
  </si>
  <si>
    <t>**Calculated project efficiency of 0.83</t>
  </si>
  <si>
    <t xml:space="preserve">from preliminary METRIC ET is suspect. </t>
  </si>
  <si>
    <t>Assumed value used pending final</t>
  </si>
  <si>
    <t>METRIC ET data.</t>
  </si>
  <si>
    <t>Monthly Baseline METRIC ET (ac-ft)</t>
  </si>
  <si>
    <t>Monthly Baseline Crop Water Need (CWN) (ac-ft)</t>
  </si>
  <si>
    <t>2002 Monthly Diversions (ac-ft)</t>
  </si>
  <si>
    <t>2002 Monthly Actual ET (ac-ft)</t>
  </si>
  <si>
    <t>2002 Monthly EPA (ac-ft)</t>
  </si>
  <si>
    <t>2002 Actual Monthly CWN (ac-ft)</t>
  </si>
  <si>
    <t>Example Data - TFCC 2002</t>
  </si>
  <si>
    <t>Actual Cumulative Demand (ac-ft)</t>
  </si>
  <si>
    <t>**</t>
  </si>
  <si>
    <t>Monthly Baseline Effective Precipitation Adjustment (EPA) (ac-ft)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</si>
</sst>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m/d;@"/>
    <numFmt numFmtId="177" formatCode="[$-409]mmmm\-yy;@"/>
    <numFmt numFmtId="178" formatCode="#,##0.0_);\(#,##0.0\)"/>
    <numFmt numFmtId="179" formatCode="0.00000000"/>
    <numFmt numFmtId="180" formatCode="0.0000000"/>
    <numFmt numFmtId="181" formatCode="0.000000"/>
    <numFmt numFmtId="182" formatCode="m/d/yy;@"/>
    <numFmt numFmtId="183" formatCode="d"/>
    <numFmt numFmtId="184" formatCode="m/d/yyyy;@"/>
    <numFmt numFmtId="185" formatCode="_(* #,##0.0_);_(* \(#,##0.0\);_(* &quot;-&quot;??_);_(@_)"/>
    <numFmt numFmtId="186" formatCode="#,##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b/>
      <sz val="14"/>
      <name val="Arial"/>
      <family val="2"/>
    </font>
    <font>
      <b/>
      <sz val="10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11.25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9" fontId="0" fillId="2" borderId="6" xfId="0" applyNumberForma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3" fontId="0" fillId="2" borderId="0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/>
    </xf>
    <xf numFmtId="3" fontId="0" fillId="2" borderId="11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37" fontId="0" fillId="2" borderId="11" xfId="0" applyNumberFormat="1" applyFill="1" applyBorder="1" applyAlignment="1">
      <alignment horizontal="center" wrapText="1"/>
    </xf>
    <xf numFmtId="37" fontId="0" fillId="2" borderId="0" xfId="0" applyNumberFormat="1" applyFill="1" applyBorder="1" applyAlignment="1">
      <alignment horizontal="center" wrapText="1"/>
    </xf>
    <xf numFmtId="17" fontId="0" fillId="2" borderId="7" xfId="0" applyNumberFormat="1" applyFill="1" applyBorder="1" applyAlignment="1">
      <alignment/>
    </xf>
    <xf numFmtId="37" fontId="0" fillId="2" borderId="7" xfId="0" applyNumberFormat="1" applyFill="1" applyBorder="1" applyAlignment="1">
      <alignment horizontal="center" wrapText="1"/>
    </xf>
    <xf numFmtId="17" fontId="0" fillId="2" borderId="0" xfId="0" applyNumberFormat="1" applyFill="1" applyBorder="1" applyAlignment="1">
      <alignment/>
    </xf>
    <xf numFmtId="0" fontId="0" fillId="2" borderId="12" xfId="0" applyFill="1" applyBorder="1" applyAlignment="1">
      <alignment horizontal="center" wrapText="1"/>
    </xf>
    <xf numFmtId="37" fontId="0" fillId="2" borderId="5" xfId="0" applyNumberFormat="1" applyFill="1" applyBorder="1" applyAlignment="1">
      <alignment horizontal="center" wrapText="1"/>
    </xf>
    <xf numFmtId="3" fontId="0" fillId="2" borderId="13" xfId="0" applyNumberFormat="1" applyFill="1" applyBorder="1" applyAlignment="1">
      <alignment horizontal="center"/>
    </xf>
    <xf numFmtId="37" fontId="0" fillId="2" borderId="13" xfId="0" applyNumberFormat="1" applyFill="1" applyBorder="1" applyAlignment="1">
      <alignment horizontal="center" wrapText="1"/>
    </xf>
    <xf numFmtId="37" fontId="0" fillId="2" borderId="14" xfId="0" applyNumberFormat="1" applyFill="1" applyBorder="1" applyAlignment="1">
      <alignment horizontal="right"/>
    </xf>
    <xf numFmtId="37" fontId="0" fillId="2" borderId="15" xfId="0" applyNumberFormat="1" applyFill="1" applyBorder="1" applyAlignment="1">
      <alignment horizontal="center" wrapText="1"/>
    </xf>
    <xf numFmtId="0" fontId="4" fillId="2" borderId="7" xfId="0" applyFont="1" applyFill="1" applyBorder="1" applyAlignment="1">
      <alignment/>
    </xf>
    <xf numFmtId="9" fontId="0" fillId="2" borderId="12" xfId="0" applyNumberFormat="1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2" fontId="0" fillId="2" borderId="17" xfId="0" applyNumberFormat="1" applyFill="1" applyBorder="1" applyAlignment="1">
      <alignment horizontal="center"/>
    </xf>
    <xf numFmtId="37" fontId="0" fillId="2" borderId="0" xfId="0" applyNumberFormat="1" applyFill="1" applyBorder="1" applyAlignment="1">
      <alignment horizontal="center"/>
    </xf>
    <xf numFmtId="37" fontId="0" fillId="2" borderId="7" xfId="0" applyNumberFormat="1" applyFill="1" applyBorder="1" applyAlignment="1">
      <alignment horizontal="center"/>
    </xf>
    <xf numFmtId="17" fontId="0" fillId="2" borderId="18" xfId="0" applyNumberFormat="1" applyFill="1" applyBorder="1" applyAlignment="1">
      <alignment/>
    </xf>
    <xf numFmtId="37" fontId="0" fillId="2" borderId="18" xfId="0" applyNumberFormat="1" applyFill="1" applyBorder="1" applyAlignment="1">
      <alignment horizontal="center" wrapText="1"/>
    </xf>
    <xf numFmtId="37" fontId="0" fillId="2" borderId="18" xfId="0" applyNumberFormat="1" applyFill="1" applyBorder="1" applyAlignment="1">
      <alignment horizontal="center"/>
    </xf>
    <xf numFmtId="37" fontId="0" fillId="2" borderId="19" xfId="0" applyNumberFormat="1" applyFill="1" applyBorder="1" applyAlignment="1">
      <alignment horizontal="center" wrapText="1"/>
    </xf>
    <xf numFmtId="37" fontId="0" fillId="2" borderId="0" xfId="0" applyNumberFormat="1" applyFill="1" applyBorder="1" applyAlignment="1">
      <alignment horizontal="right"/>
    </xf>
    <xf numFmtId="17" fontId="0" fillId="2" borderId="11" xfId="0" applyNumberFormat="1" applyFill="1" applyBorder="1" applyAlignment="1">
      <alignment/>
    </xf>
    <xf numFmtId="3" fontId="0" fillId="2" borderId="20" xfId="0" applyNumberFormat="1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37" fontId="0" fillId="2" borderId="11" xfId="0" applyNumberFormat="1" applyFill="1" applyBorder="1" applyAlignment="1">
      <alignment horizontal="center"/>
    </xf>
    <xf numFmtId="37" fontId="0" fillId="2" borderId="20" xfId="0" applyNumberFormat="1" applyFill="1" applyBorder="1" applyAlignment="1">
      <alignment horizontal="center" wrapText="1"/>
    </xf>
    <xf numFmtId="3" fontId="0" fillId="2" borderId="4" xfId="0" applyNumberFormat="1" applyFill="1" applyBorder="1" applyAlignment="1">
      <alignment horizontal="center"/>
    </xf>
    <xf numFmtId="37" fontId="0" fillId="2" borderId="4" xfId="0" applyNumberFormat="1" applyFill="1" applyBorder="1" applyAlignment="1">
      <alignment horizontal="center" wrapText="1"/>
    </xf>
    <xf numFmtId="3" fontId="0" fillId="2" borderId="17" xfId="0" applyNumberFormat="1" applyFill="1" applyBorder="1" applyAlignment="1">
      <alignment horizontal="center"/>
    </xf>
    <xf numFmtId="37" fontId="0" fillId="2" borderId="17" xfId="0" applyNumberFormat="1" applyFill="1" applyBorder="1" applyAlignment="1">
      <alignment horizontal="center" wrapText="1"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37" fontId="0" fillId="3" borderId="0" xfId="0" applyNumberFormat="1" applyFill="1" applyBorder="1" applyAlignment="1">
      <alignment horizontal="center" wrapText="1"/>
    </xf>
    <xf numFmtId="37" fontId="0" fillId="3" borderId="7" xfId="0" applyNumberFormat="1" applyFill="1" applyBorder="1" applyAlignment="1">
      <alignment horizontal="center" wrapText="1"/>
    </xf>
    <xf numFmtId="2" fontId="0" fillId="3" borderId="0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7" fontId="0" fillId="4" borderId="0" xfId="0" applyNumberFormat="1" applyFill="1" applyBorder="1" applyAlignment="1">
      <alignment horizontal="center" wrapText="1"/>
    </xf>
    <xf numFmtId="37" fontId="0" fillId="4" borderId="7" xfId="0" applyNumberFormat="1" applyFill="1" applyBorder="1" applyAlignment="1">
      <alignment horizontal="center" wrapText="1"/>
    </xf>
    <xf numFmtId="37" fontId="0" fillId="4" borderId="0" xfId="0" applyNumberFormat="1" applyFill="1" applyBorder="1" applyAlignment="1">
      <alignment horizontal="center"/>
    </xf>
    <xf numFmtId="37" fontId="0" fillId="4" borderId="7" xfId="0" applyNumberFormat="1" applyFill="1" applyBorder="1" applyAlignment="1">
      <alignment horizontal="center"/>
    </xf>
    <xf numFmtId="37" fontId="0" fillId="4" borderId="18" xfId="0" applyNumberFormat="1" applyFill="1" applyBorder="1" applyAlignment="1">
      <alignment horizontal="center" wrapText="1"/>
    </xf>
    <xf numFmtId="3" fontId="0" fillId="3" borderId="11" xfId="0" applyNumberForma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2" fontId="0" fillId="3" borderId="20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7" fontId="4" fillId="2" borderId="5" xfId="0" applyNumberFormat="1" applyFont="1" applyFill="1" applyBorder="1" applyAlignment="1">
      <alignment horizontal="center" wrapText="1"/>
    </xf>
    <xf numFmtId="37" fontId="4" fillId="2" borderId="13" xfId="0" applyNumberFormat="1" applyFont="1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9" fontId="0" fillId="2" borderId="22" xfId="0" applyNumberFormat="1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37" fontId="0" fillId="4" borderId="18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 horizontal="center" wrapText="1"/>
    </xf>
    <xf numFmtId="37" fontId="4" fillId="2" borderId="7" xfId="0" applyNumberFormat="1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4" fillId="2" borderId="0" xfId="0" applyFont="1" applyFill="1" applyBorder="1" applyAlignment="1">
      <alignment/>
    </xf>
    <xf numFmtId="37" fontId="0" fillId="2" borderId="0" xfId="0" applyNumberFormat="1" applyFont="1" applyFill="1" applyBorder="1" applyAlignment="1">
      <alignment horizontal="center" wrapText="1"/>
    </xf>
    <xf numFmtId="37" fontId="0" fillId="2" borderId="7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3" fontId="0" fillId="2" borderId="24" xfId="0" applyNumberFormat="1" applyFill="1" applyBorder="1" applyAlignment="1">
      <alignment horizontal="center"/>
    </xf>
    <xf numFmtId="3" fontId="0" fillId="2" borderId="25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0" fillId="2" borderId="28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37" fontId="14" fillId="2" borderId="18" xfId="0" applyNumberFormat="1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CC"/>
      <rgbColor rgb="00993366"/>
      <rgbColor rgb="00FFFFCC"/>
      <rgbColor rgb="00B2B2B2"/>
      <rgbColor rgb="00C0C0C0"/>
      <rgbColor rgb="00DDDDDD"/>
      <rgbColor rgb="00EAEAEA"/>
      <rgbColor rgb="00F8F8F8"/>
      <rgbColor rgb="000099FF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2002 TFCC - July Adjustment of Reasonable In-Season Demand 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7925"/>
          <c:w val="0.91125"/>
          <c:h val="0.78575"/>
        </c:manualLayout>
      </c:layout>
      <c:lineChart>
        <c:grouping val="standard"/>
        <c:varyColors val="0"/>
        <c:ser>
          <c:idx val="4"/>
          <c:order val="0"/>
          <c:tx>
            <c:v>7/1 Forecast Supply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3366FF"/>
                </a:solidFill>
              </a:ln>
            </c:spPr>
            <c:marker>
              <c:symbol val="circle"/>
              <c:size val="8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'RISD Protocol TFCC ''02 Example'!$C$19:$C$25</c:f>
              <c:strCache/>
            </c:strRef>
          </c:cat>
          <c:val>
            <c:numRef>
              <c:f>'RISD Protocol TFCC ''02 Example'!$D$19:$D$25</c:f>
              <c:numCache/>
            </c:numRef>
          </c:val>
          <c:smooth val="0"/>
        </c:ser>
        <c:ser>
          <c:idx val="0"/>
          <c:order val="1"/>
          <c:tx>
            <c:v>Baseline Demand</c:v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'RISD Protocol TFCC ''02 Example'!$C$19:$C$25</c:f>
              <c:strCache/>
            </c:strRef>
          </c:cat>
          <c:val>
            <c:numRef>
              <c:f>'RISD Protocol TFCC ''02 Example'!$F$19:$F$25</c:f>
              <c:numCache/>
            </c:numRef>
          </c:val>
          <c:smooth val="1"/>
        </c:ser>
        <c:ser>
          <c:idx val="1"/>
          <c:order val="2"/>
          <c:tx>
            <c:v>7/1 Adj. RISD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'RISD Protocol TFCC ''02 Example'!$C$19:$C$25</c:f>
              <c:strCache/>
            </c:strRef>
          </c:cat>
          <c:val>
            <c:numRef>
              <c:f>'RISD Protocol TFCC ''02 Example'!$Q$19:$Q$25</c:f>
              <c:numCache/>
            </c:numRef>
          </c:val>
          <c:smooth val="1"/>
        </c:ser>
        <c:ser>
          <c:idx val="5"/>
          <c:order val="3"/>
          <c:tx>
            <c:v>Baseline CWN</c:v>
          </c:tx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'RISD Protocol TFCC ''02 Example'!$C$19:$C$25</c:f>
              <c:strCache/>
            </c:strRef>
          </c:cat>
          <c:val>
            <c:numRef>
              <c:f>'RISD Protocol TFCC ''02 Example'!$J$19:$J$25</c:f>
              <c:numCache/>
            </c:numRef>
          </c:val>
          <c:smooth val="1"/>
        </c:ser>
        <c:ser>
          <c:idx val="6"/>
          <c:order val="4"/>
          <c:tx>
            <c:v>Actual CWN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'RISD Protocol TFCC ''02 Example'!$C$19:$C$25</c:f>
              <c:strCache/>
            </c:strRef>
          </c:cat>
          <c:val>
            <c:numRef>
              <c:f>'RISD Protocol TFCC ''02 Example'!$L$19:$L$25</c:f>
              <c:numCache/>
            </c:numRef>
          </c:val>
          <c:smooth val="1"/>
        </c:ser>
        <c:marker val="1"/>
        <c:axId val="11046131"/>
        <c:axId val="32306316"/>
      </c:lineChart>
      <c:dateAx>
        <c:axId val="1104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06316"/>
        <c:crosses val="autoZero"/>
        <c:auto val="0"/>
        <c:noMultiLvlLbl val="0"/>
      </c:dateAx>
      <c:valAx>
        <c:axId val="32306316"/>
        <c:scaling>
          <c:orientation val="minMax"/>
          <c:max val="14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1046131"/>
        <c:crossesAt val="1"/>
        <c:crossBetween val="between"/>
        <c:dispUnits/>
        <c:majorUnit val="100000"/>
        <c:minorUnit val="2500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9225"/>
          <c:w val="0.973"/>
          <c:h val="0.07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2002 TFCC - September Adjustment of Reasonable In-Season Demand</a:t>
            </a:r>
          </a:p>
        </c:rich>
      </c:tx>
      <c:layout>
        <c:manualLayout>
          <c:xMode val="factor"/>
          <c:yMode val="factor"/>
          <c:x val="0.02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5"/>
          <c:w val="0.944"/>
          <c:h val="0.8555"/>
        </c:manualLayout>
      </c:layout>
      <c:lineChart>
        <c:grouping val="standard"/>
        <c:varyColors val="0"/>
        <c:ser>
          <c:idx val="4"/>
          <c:order val="0"/>
          <c:tx>
            <c:v>9/1 Forecast Supply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3366FF"/>
                </a:solidFill>
              </a:ln>
            </c:spPr>
            <c:marker>
              <c:symbol val="circle"/>
              <c:size val="8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6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'RISD Protocol TFCC ''02 Example'!$C$32:$C$38</c:f>
              <c:strCache/>
            </c:strRef>
          </c:cat>
          <c:val>
            <c:numRef>
              <c:f>'RISD Protocol TFCC ''02 Example'!$D$32:$D$38</c:f>
              <c:numCache/>
            </c:numRef>
          </c:val>
          <c:smooth val="0"/>
        </c:ser>
        <c:ser>
          <c:idx val="0"/>
          <c:order val="1"/>
          <c:tx>
            <c:v>Baseline Demand</c:v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'RISD Protocol TFCC ''02 Example'!$C$32:$C$38</c:f>
              <c:strCache/>
            </c:strRef>
          </c:cat>
          <c:val>
            <c:numRef>
              <c:f>'RISD Protocol TFCC ''02 Example'!$F$32:$F$38</c:f>
              <c:numCache/>
            </c:numRef>
          </c:val>
          <c:smooth val="0"/>
        </c:ser>
        <c:ser>
          <c:idx val="1"/>
          <c:order val="2"/>
          <c:tx>
            <c:v>9/1 Adj. RISD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'RISD Protocol TFCC ''02 Example'!$C$32:$C$38</c:f>
              <c:strCache/>
            </c:strRef>
          </c:cat>
          <c:val>
            <c:numRef>
              <c:f>'RISD Protocol TFCC ''02 Example'!$Q$32:$Q$38</c:f>
              <c:numCache/>
            </c:numRef>
          </c:val>
          <c:smooth val="0"/>
        </c:ser>
        <c:ser>
          <c:idx val="5"/>
          <c:order val="3"/>
          <c:tx>
            <c:v>Baseline CWN</c:v>
          </c:tx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'RISD Protocol TFCC ''02 Example'!$C$32:$C$38</c:f>
              <c:strCache/>
            </c:strRef>
          </c:cat>
          <c:val>
            <c:numRef>
              <c:f>'RISD Protocol TFCC ''02 Example'!$J$32:$J$38</c:f>
              <c:numCache/>
            </c:numRef>
          </c:val>
          <c:smooth val="0"/>
        </c:ser>
        <c:ser>
          <c:idx val="6"/>
          <c:order val="4"/>
          <c:tx>
            <c:v>Actual CWN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'RISD Protocol TFCC ''02 Example'!$C$32:$C$38</c:f>
              <c:strCache/>
            </c:strRef>
          </c:cat>
          <c:val>
            <c:numRef>
              <c:f>'RISD Protocol TFCC ''02 Example'!$L$32:$L$38</c:f>
              <c:numCache/>
            </c:numRef>
          </c:val>
          <c:smooth val="0"/>
        </c:ser>
        <c:marker val="1"/>
        <c:axId val="22321389"/>
        <c:axId val="66674774"/>
      </c:lineChart>
      <c:dateAx>
        <c:axId val="2232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74774"/>
        <c:crosses val="autoZero"/>
        <c:auto val="0"/>
        <c:noMultiLvlLbl val="0"/>
      </c:dateAx>
      <c:valAx>
        <c:axId val="66674774"/>
        <c:scaling>
          <c:orientation val="minMax"/>
          <c:max val="14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2321389"/>
        <c:crossesAt val="1"/>
        <c:crossBetween val="between"/>
        <c:dispUnits/>
        <c:majorUnit val="100000"/>
        <c:minorUnit val="25000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88775"/>
          <c:w val="0.959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2002 TFCC - Start of Irrigation Season Summary 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825"/>
          <c:w val="0.9745"/>
          <c:h val="0.83475"/>
        </c:manualLayout>
      </c:layout>
      <c:lineChart>
        <c:grouping val="standard"/>
        <c:varyColors val="0"/>
        <c:ser>
          <c:idx val="4"/>
          <c:order val="0"/>
          <c:tx>
            <c:v>4/1 Forecast Supply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3366FF"/>
                </a:solidFill>
              </a:ln>
            </c:spPr>
            <c:marker>
              <c:symbol val="circle"/>
              <c:size val="7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6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'RISD Protocol TFCC ''02 Example'!$C$5:$C$11</c:f>
              <c:strCache/>
            </c:strRef>
          </c:cat>
          <c:val>
            <c:numRef>
              <c:f>'RISD Protocol TFCC ''02 Example'!$D$5:$D$11</c:f>
              <c:numCache/>
            </c:numRef>
          </c:val>
          <c:smooth val="0"/>
        </c:ser>
        <c:ser>
          <c:idx val="0"/>
          <c:order val="1"/>
          <c:tx>
            <c:v>Baseline Demand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'RISD Protocol TFCC ''02 Example'!$C$5:$C$11</c:f>
              <c:strCache/>
            </c:strRef>
          </c:cat>
          <c:val>
            <c:numRef>
              <c:f>'RISD Protocol TFCC ''02 Example'!$F$5:$F$11</c:f>
              <c:numCache/>
            </c:numRef>
          </c:val>
          <c:smooth val="0"/>
        </c:ser>
        <c:ser>
          <c:idx val="5"/>
          <c:order val="2"/>
          <c:tx>
            <c:v>Baseline CWN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'RISD Protocol TFCC ''02 Example'!$C$5:$C$11</c:f>
              <c:strCache/>
            </c:strRef>
          </c:cat>
          <c:val>
            <c:numRef>
              <c:f>'RISD Protocol TFCC ''02 Example'!$J$5:$J$11</c:f>
              <c:numCache/>
            </c:numRef>
          </c:val>
          <c:smooth val="0"/>
        </c:ser>
        <c:marker val="1"/>
        <c:axId val="63202055"/>
        <c:axId val="31947584"/>
      </c:lineChart>
      <c:dateAx>
        <c:axId val="6320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47584"/>
        <c:crosses val="autoZero"/>
        <c:auto val="0"/>
        <c:noMultiLvlLbl val="0"/>
      </c:dateAx>
      <c:valAx>
        <c:axId val="31947584"/>
        <c:scaling>
          <c:orientation val="minMax"/>
          <c:max val="14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3202055"/>
        <c:crossesAt val="1"/>
        <c:crossBetween val="between"/>
        <c:dispUnits/>
        <c:majorUnit val="100000"/>
        <c:minorUnit val="25000"/>
      </c:valAx>
      <c:spPr>
        <a:noFill/>
      </c:spPr>
    </c:plotArea>
    <c:legend>
      <c:legendPos val="b"/>
      <c:layout>
        <c:manualLayout>
          <c:xMode val="edge"/>
          <c:yMode val="edge"/>
          <c:x val="0.216"/>
          <c:y val="0.909"/>
          <c:w val="0.53325"/>
          <c:h val="0.06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2002 TFCC - End of Irrigation Season Summary</a:t>
            </a:r>
          </a:p>
        </c:rich>
      </c:tx>
      <c:layout>
        <c:manualLayout>
          <c:xMode val="factor"/>
          <c:yMode val="factor"/>
          <c:x val="0.02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65"/>
          <c:w val="0.93275"/>
          <c:h val="0.837"/>
        </c:manualLayout>
      </c:layout>
      <c:lineChart>
        <c:grouping val="standard"/>
        <c:varyColors val="0"/>
        <c:ser>
          <c:idx val="4"/>
          <c:order val="0"/>
          <c:tx>
            <c:v>April Forecast Supply</c:v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'RISD Protocol TFCC ''02 Example'!$C$45:$C$51</c:f>
              <c:strCache/>
            </c:strRef>
          </c:cat>
          <c:val>
            <c:numRef>
              <c:f>'RISD Protocol TFCC ''02 Example'!$D$45:$D$51</c:f>
              <c:numCache/>
            </c:numRef>
          </c:val>
          <c:smooth val="0"/>
        </c:ser>
        <c:ser>
          <c:idx val="1"/>
          <c:order val="1"/>
          <c:tx>
            <c:v>July Forecast Supply</c:v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'RISD Protocol TFCC ''02 Example'!$C$45:$C$51</c:f>
              <c:strCache/>
            </c:strRef>
          </c:cat>
          <c:val>
            <c:numRef>
              <c:f>'RISD Protocol TFCC ''02 Example'!$E$45:$E$51</c:f>
              <c:numCache/>
            </c:numRef>
          </c:val>
          <c:smooth val="0"/>
        </c:ser>
        <c:ser>
          <c:idx val="3"/>
          <c:order val="2"/>
          <c:tx>
            <c:v>Sep Forecast Supply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3366FF"/>
                </a:solidFill>
              </a:ln>
            </c:spPr>
            <c:marker>
              <c:symbol val="circle"/>
              <c:size val="8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'RISD Protocol TFCC ''02 Example'!$C$45:$C$51</c:f>
              <c:strCache/>
            </c:strRef>
          </c:cat>
          <c:val>
            <c:numRef>
              <c:f>'RISD Protocol TFCC ''02 Example'!$F$45:$F$51</c:f>
              <c:numCache/>
            </c:numRef>
          </c:val>
          <c:smooth val="0"/>
        </c:ser>
        <c:ser>
          <c:idx val="0"/>
          <c:order val="3"/>
          <c:tx>
            <c:v>Baseline Demand</c:v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'RISD Protocol TFCC ''02 Example'!$C$45:$C$51</c:f>
              <c:strCache/>
            </c:strRef>
          </c:cat>
          <c:val>
            <c:numRef>
              <c:f>'RISD Protocol TFCC ''02 Example'!$G$45:$G$51</c:f>
              <c:numCache/>
            </c:numRef>
          </c:val>
          <c:smooth val="0"/>
        </c:ser>
        <c:ser>
          <c:idx val="2"/>
          <c:order val="4"/>
          <c:tx>
            <c:v>Actual Demand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'RISD Protocol TFCC ''02 Example'!$C$45:$C$51</c:f>
              <c:strCache/>
            </c:strRef>
          </c:cat>
          <c:val>
            <c:numRef>
              <c:f>'RISD Protocol TFCC ''02 Example'!$I$45:$I$51</c:f>
              <c:numCache/>
            </c:numRef>
          </c:val>
          <c:smooth val="0"/>
        </c:ser>
        <c:ser>
          <c:idx val="5"/>
          <c:order val="5"/>
          <c:tx>
            <c:v>Baseline CWN</c:v>
          </c:tx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'RISD Protocol TFCC ''02 Example'!$C$45:$C$51</c:f>
              <c:strCache/>
            </c:strRef>
          </c:cat>
          <c:val>
            <c:numRef>
              <c:f>'RISD Protocol TFCC ''02 Example'!$J$45:$J$51</c:f>
              <c:numCache/>
            </c:numRef>
          </c:val>
          <c:smooth val="0"/>
        </c:ser>
        <c:ser>
          <c:idx val="6"/>
          <c:order val="6"/>
          <c:tx>
            <c:v>Actual CWN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'RISD Protocol TFCC ''02 Example'!$C$45:$C$51</c:f>
              <c:strCache/>
            </c:strRef>
          </c:cat>
          <c:val>
            <c:numRef>
              <c:f>'RISD Protocol TFCC ''02 Example'!$L$45:$L$51</c:f>
              <c:numCache/>
            </c:numRef>
          </c:val>
          <c:smooth val="0"/>
        </c:ser>
        <c:marker val="1"/>
        <c:axId val="19092801"/>
        <c:axId val="37617482"/>
      </c:lineChart>
      <c:dateAx>
        <c:axId val="1909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17482"/>
        <c:crosses val="autoZero"/>
        <c:auto val="0"/>
        <c:noMultiLvlLbl val="0"/>
      </c:dateAx>
      <c:valAx>
        <c:axId val="37617482"/>
        <c:scaling>
          <c:orientation val="minMax"/>
          <c:max val="14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92801"/>
        <c:crossesAt val="1"/>
        <c:crossBetween val="between"/>
        <c:dispUnits/>
        <c:majorUnit val="100000"/>
        <c:minorUnit val="25000"/>
      </c:valAx>
      <c:spPr>
        <a:noFill/>
      </c:spPr>
    </c:plotArea>
    <c:legend>
      <c:legendPos val="r"/>
      <c:layout>
        <c:manualLayout>
          <c:xMode val="edge"/>
          <c:yMode val="edge"/>
          <c:x val="0.024"/>
          <c:y val="0.8805"/>
          <c:w val="0.97"/>
          <c:h val="0.10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54</xdr:row>
      <xdr:rowOff>0</xdr:rowOff>
    </xdr:from>
    <xdr:to>
      <xdr:col>17</xdr:col>
      <xdr:colOff>28575</xdr:colOff>
      <xdr:row>84</xdr:row>
      <xdr:rowOff>57150</xdr:rowOff>
    </xdr:to>
    <xdr:graphicFrame>
      <xdr:nvGraphicFramePr>
        <xdr:cNvPr id="1" name="Chart 1"/>
        <xdr:cNvGraphicFramePr/>
      </xdr:nvGraphicFramePr>
      <xdr:xfrm>
        <a:off x="8877300" y="10506075"/>
        <a:ext cx="75438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85</xdr:row>
      <xdr:rowOff>0</xdr:rowOff>
    </xdr:from>
    <xdr:to>
      <xdr:col>8</xdr:col>
      <xdr:colOff>1028700</xdr:colOff>
      <xdr:row>115</xdr:row>
      <xdr:rowOff>66675</xdr:rowOff>
    </xdr:to>
    <xdr:graphicFrame>
      <xdr:nvGraphicFramePr>
        <xdr:cNvPr id="2" name="Chart 2"/>
        <xdr:cNvGraphicFramePr/>
      </xdr:nvGraphicFramePr>
      <xdr:xfrm>
        <a:off x="457200" y="15525750"/>
        <a:ext cx="81534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8</xdr:col>
      <xdr:colOff>1038225</xdr:colOff>
      <xdr:row>84</xdr:row>
      <xdr:rowOff>57150</xdr:rowOff>
    </xdr:to>
    <xdr:graphicFrame>
      <xdr:nvGraphicFramePr>
        <xdr:cNvPr id="3" name="Chart 3"/>
        <xdr:cNvGraphicFramePr/>
      </xdr:nvGraphicFramePr>
      <xdr:xfrm>
        <a:off x="457200" y="10506075"/>
        <a:ext cx="8162925" cy="491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</xdr:colOff>
      <xdr:row>85</xdr:row>
      <xdr:rowOff>9525</xdr:rowOff>
    </xdr:from>
    <xdr:to>
      <xdr:col>17</xdr:col>
      <xdr:colOff>19050</xdr:colOff>
      <xdr:row>115</xdr:row>
      <xdr:rowOff>66675</xdr:rowOff>
    </xdr:to>
    <xdr:graphicFrame>
      <xdr:nvGraphicFramePr>
        <xdr:cNvPr id="4" name="Chart 4"/>
        <xdr:cNvGraphicFramePr/>
      </xdr:nvGraphicFramePr>
      <xdr:xfrm>
        <a:off x="8877300" y="15535275"/>
        <a:ext cx="7534275" cy="4914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303"/>
  <sheetViews>
    <sheetView tabSelected="1" zoomScale="85" zoomScaleNormal="85" workbookViewId="0" topLeftCell="A1">
      <selection activeCell="K121" sqref="K121"/>
    </sheetView>
  </sheetViews>
  <sheetFormatPr defaultColWidth="9.140625" defaultRowHeight="12.75"/>
  <cols>
    <col min="1" max="2" width="3.421875" style="0" customWidth="1"/>
    <col min="3" max="3" width="7.8515625" style="0" customWidth="1"/>
    <col min="4" max="4" width="17.28125" style="0" customWidth="1"/>
    <col min="5" max="5" width="17.7109375" style="0" customWidth="1"/>
    <col min="6" max="6" width="22.8515625" style="0" customWidth="1"/>
    <col min="7" max="7" width="18.140625" style="0" customWidth="1"/>
    <col min="8" max="8" width="23.00390625" style="0" customWidth="1"/>
    <col min="9" max="9" width="18.7109375" style="0" customWidth="1"/>
    <col min="10" max="10" width="19.421875" style="0" customWidth="1"/>
    <col min="11" max="11" width="11.421875" style="0" customWidth="1"/>
    <col min="12" max="12" width="11.140625" style="0" customWidth="1"/>
    <col min="13" max="13" width="13.421875" style="0" customWidth="1"/>
    <col min="14" max="14" width="16.57421875" style="0" customWidth="1"/>
    <col min="15" max="15" width="14.8515625" style="0" customWidth="1"/>
    <col min="16" max="16" width="12.00390625" style="0" customWidth="1"/>
    <col min="17" max="17" width="14.57421875" style="0" customWidth="1"/>
    <col min="18" max="18" width="2.8515625" style="0" customWidth="1"/>
    <col min="19" max="19" width="12.28125" style="0" customWidth="1"/>
    <col min="20" max="20" width="17.8515625" style="0" customWidth="1"/>
  </cols>
  <sheetData>
    <row r="1" spans="1:78" ht="13.5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</row>
    <row r="2" spans="1:78" ht="18">
      <c r="A2" s="19"/>
      <c r="B2" s="2"/>
      <c r="C2" s="58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58" t="s">
        <v>40</v>
      </c>
      <c r="O2" s="3"/>
      <c r="P2" s="3"/>
      <c r="Q2" s="3"/>
      <c r="R2" s="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</row>
    <row r="3" spans="1:78" ht="12.75">
      <c r="A3" s="19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ht="39" customHeight="1" thickBot="1">
      <c r="A4" s="19"/>
      <c r="B4" s="5"/>
      <c r="C4" s="25"/>
      <c r="D4" s="32" t="s">
        <v>4</v>
      </c>
      <c r="E4" s="10" t="s">
        <v>8</v>
      </c>
      <c r="F4" s="32" t="s">
        <v>9</v>
      </c>
      <c r="G4" s="10" t="s">
        <v>34</v>
      </c>
      <c r="H4" s="10" t="s">
        <v>43</v>
      </c>
      <c r="I4" s="9" t="s">
        <v>35</v>
      </c>
      <c r="J4" s="9" t="s">
        <v>12</v>
      </c>
      <c r="K4" s="90" t="s">
        <v>15</v>
      </c>
      <c r="L4" s="91"/>
      <c r="M4" s="6"/>
      <c r="N4" s="104" t="s">
        <v>36</v>
      </c>
      <c r="O4" s="10" t="s">
        <v>37</v>
      </c>
      <c r="P4" s="10" t="s">
        <v>38</v>
      </c>
      <c r="Q4" s="105" t="s">
        <v>39</v>
      </c>
      <c r="R4" s="7"/>
      <c r="S4" s="6"/>
      <c r="T4" s="6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</row>
    <row r="5" spans="1:78" ht="13.5" thickTop="1">
      <c r="A5" s="19"/>
      <c r="B5" s="5"/>
      <c r="C5" s="31">
        <v>37347</v>
      </c>
      <c r="D5" s="13">
        <v>991900</v>
      </c>
      <c r="E5" s="12">
        <v>33060</v>
      </c>
      <c r="F5" s="79">
        <f>E5</f>
        <v>33060</v>
      </c>
      <c r="G5" s="93">
        <v>49491.880811023635</v>
      </c>
      <c r="H5" s="93">
        <v>22216.41732283465</v>
      </c>
      <c r="I5" s="97">
        <f>G5-H5</f>
        <v>27275.463488188983</v>
      </c>
      <c r="J5" s="88">
        <f>I5</f>
        <v>27275.463488188983</v>
      </c>
      <c r="K5" s="95">
        <v>0.3</v>
      </c>
      <c r="L5" s="19" t="s">
        <v>42</v>
      </c>
      <c r="M5" s="6"/>
      <c r="N5" s="100">
        <v>39307</v>
      </c>
      <c r="O5" s="12">
        <v>51526.54047649322</v>
      </c>
      <c r="P5" s="12">
        <v>15264.1062992126</v>
      </c>
      <c r="Q5" s="101">
        <f>+O5-P5</f>
        <v>36262.434177280615</v>
      </c>
      <c r="R5" s="7"/>
      <c r="S5" s="6"/>
      <c r="T5" s="6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ht="12.75">
      <c r="A6" s="19"/>
      <c r="B6" s="5"/>
      <c r="C6" s="31">
        <v>37377</v>
      </c>
      <c r="D6" s="13">
        <f aca="true" t="shared" si="0" ref="D6:D11">$D$5</f>
        <v>991900</v>
      </c>
      <c r="E6" s="12">
        <v>164045</v>
      </c>
      <c r="F6" s="79">
        <f aca="true" t="shared" si="1" ref="F6:F11">F5+E6</f>
        <v>197105</v>
      </c>
      <c r="G6" s="93">
        <v>71322.69291338582</v>
      </c>
      <c r="H6" s="93">
        <v>16647.41496062992</v>
      </c>
      <c r="I6" s="98">
        <f aca="true" t="shared" si="2" ref="I6:I11">G6-H6</f>
        <v>54675.2779527559</v>
      </c>
      <c r="J6" s="88">
        <f aca="true" t="shared" si="3" ref="J6:J11">J5+I6</f>
        <v>81950.74144094488</v>
      </c>
      <c r="K6" s="95">
        <f>I6/E6</f>
        <v>0.33329438844680365</v>
      </c>
      <c r="L6" s="19"/>
      <c r="M6" s="6"/>
      <c r="N6" s="100">
        <v>171130</v>
      </c>
      <c r="O6" s="12">
        <v>67413.02158887144</v>
      </c>
      <c r="P6" s="12">
        <v>1612.0976377952757</v>
      </c>
      <c r="Q6" s="101">
        <f aca="true" t="shared" si="4" ref="Q6:Q11">+O6-P6</f>
        <v>65800.92395107617</v>
      </c>
      <c r="R6" s="7"/>
      <c r="S6" s="6"/>
      <c r="T6" s="6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ht="12.75">
      <c r="A7" s="19"/>
      <c r="B7" s="5"/>
      <c r="C7" s="31">
        <v>37408</v>
      </c>
      <c r="D7" s="13">
        <f t="shared" si="0"/>
        <v>991900</v>
      </c>
      <c r="E7" s="12">
        <v>187974</v>
      </c>
      <c r="F7" s="79">
        <f t="shared" si="1"/>
        <v>385079</v>
      </c>
      <c r="G7" s="93">
        <v>72804.4094488189</v>
      </c>
      <c r="H7" s="93">
        <v>8614.110236220475</v>
      </c>
      <c r="I7" s="98">
        <f t="shared" si="2"/>
        <v>64190.299212598424</v>
      </c>
      <c r="J7" s="88">
        <f t="shared" si="3"/>
        <v>146141.0406535433</v>
      </c>
      <c r="K7" s="95">
        <f>I7/E7</f>
        <v>0.34148498841647473</v>
      </c>
      <c r="L7" s="19"/>
      <c r="M7" s="6"/>
      <c r="N7" s="100">
        <v>188978</v>
      </c>
      <c r="O7" s="12">
        <v>72413.36481602378</v>
      </c>
      <c r="P7" s="12">
        <v>3120.188976377953</v>
      </c>
      <c r="Q7" s="101">
        <f t="shared" si="4"/>
        <v>69293.17583964583</v>
      </c>
      <c r="R7" s="7"/>
      <c r="S7" s="6"/>
      <c r="T7" s="6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78" ht="12.75">
      <c r="A8" s="19"/>
      <c r="B8" s="5"/>
      <c r="C8" s="31">
        <v>37438</v>
      </c>
      <c r="D8" s="13">
        <f t="shared" si="0"/>
        <v>991900</v>
      </c>
      <c r="E8" s="12">
        <v>211648</v>
      </c>
      <c r="F8" s="79">
        <f t="shared" si="1"/>
        <v>596727</v>
      </c>
      <c r="G8" s="93">
        <v>102257.10236220474</v>
      </c>
      <c r="H8" s="93">
        <v>3956.9669291338587</v>
      </c>
      <c r="I8" s="98">
        <f t="shared" si="2"/>
        <v>98300.13543307087</v>
      </c>
      <c r="J8" s="88">
        <f t="shared" si="3"/>
        <v>244441.1760866142</v>
      </c>
      <c r="K8" s="95">
        <f>I8/E8</f>
        <v>0.46445104812268895</v>
      </c>
      <c r="L8" s="19"/>
      <c r="M8" s="6"/>
      <c r="N8" s="100">
        <v>205746</v>
      </c>
      <c r="O8" s="12">
        <v>101972.39175925724</v>
      </c>
      <c r="P8" s="12">
        <v>1612.0976377952757</v>
      </c>
      <c r="Q8" s="101">
        <f t="shared" si="4"/>
        <v>100360.29412146196</v>
      </c>
      <c r="R8" s="7"/>
      <c r="S8" s="6"/>
      <c r="T8" s="6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ht="12.75">
      <c r="A9" s="19"/>
      <c r="B9" s="5"/>
      <c r="C9" s="31">
        <v>37469</v>
      </c>
      <c r="D9" s="13">
        <f t="shared" si="0"/>
        <v>991900</v>
      </c>
      <c r="E9" s="12">
        <v>198506</v>
      </c>
      <c r="F9" s="79">
        <f t="shared" si="1"/>
        <v>795233</v>
      </c>
      <c r="G9" s="93">
        <v>98188.2913385827</v>
      </c>
      <c r="H9" s="93">
        <v>146.55433070866144</v>
      </c>
      <c r="I9" s="98">
        <f t="shared" si="2"/>
        <v>98041.73700787404</v>
      </c>
      <c r="J9" s="88">
        <f t="shared" si="3"/>
        <v>342482.9130944882</v>
      </c>
      <c r="K9" s="95">
        <f>I9/E9</f>
        <v>0.4938981038753188</v>
      </c>
      <c r="L9" s="19"/>
      <c r="M9" s="6"/>
      <c r="N9" s="100">
        <v>194018</v>
      </c>
      <c r="O9" s="12">
        <v>92225.57677377353</v>
      </c>
      <c r="P9" s="12">
        <v>3956.9669291338587</v>
      </c>
      <c r="Q9" s="101">
        <f t="shared" si="4"/>
        <v>88268.60984463966</v>
      </c>
      <c r="R9" s="7"/>
      <c r="S9" s="6"/>
      <c r="T9" s="6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1:78" ht="12.75">
      <c r="A10" s="19"/>
      <c r="B10" s="5"/>
      <c r="C10" s="31">
        <v>37500</v>
      </c>
      <c r="D10" s="13">
        <f t="shared" si="0"/>
        <v>991900</v>
      </c>
      <c r="E10" s="12">
        <v>131307</v>
      </c>
      <c r="F10" s="79">
        <f t="shared" si="1"/>
        <v>926540</v>
      </c>
      <c r="G10" s="93">
        <v>54310.6351023622</v>
      </c>
      <c r="H10" s="93">
        <v>1701.92125984252</v>
      </c>
      <c r="I10" s="98">
        <f t="shared" si="2"/>
        <v>52608.713842519675</v>
      </c>
      <c r="J10" s="88">
        <f t="shared" si="3"/>
        <v>395091.6269370079</v>
      </c>
      <c r="K10" s="95">
        <f>I10/E10</f>
        <v>0.40065429750523335</v>
      </c>
      <c r="L10" s="19"/>
      <c r="M10" s="6"/>
      <c r="N10" s="100">
        <v>145843</v>
      </c>
      <c r="O10" s="12">
        <v>52031.50613647854</v>
      </c>
      <c r="P10" s="12">
        <v>7068.9448818897645</v>
      </c>
      <c r="Q10" s="101">
        <f t="shared" si="4"/>
        <v>44962.56125458878</v>
      </c>
      <c r="R10" s="7"/>
      <c r="S10" s="6"/>
      <c r="T10" s="6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ht="12.75">
      <c r="A11" s="19"/>
      <c r="B11" s="5"/>
      <c r="C11" s="29">
        <v>37530</v>
      </c>
      <c r="D11" s="34">
        <f t="shared" si="0"/>
        <v>991900</v>
      </c>
      <c r="E11" s="56">
        <v>69283</v>
      </c>
      <c r="F11" s="80">
        <f t="shared" si="1"/>
        <v>995823</v>
      </c>
      <c r="G11" s="94">
        <v>32701.33402362205</v>
      </c>
      <c r="H11" s="94">
        <v>9819.140157480315</v>
      </c>
      <c r="I11" s="99">
        <f t="shared" si="2"/>
        <v>22882.193866141737</v>
      </c>
      <c r="J11" s="89">
        <f t="shared" si="3"/>
        <v>417973.8208031496</v>
      </c>
      <c r="K11" s="96">
        <f>I11/E11</f>
        <v>0.33027140663859444</v>
      </c>
      <c r="L11" s="21"/>
      <c r="M11" s="6"/>
      <c r="N11" s="102">
        <v>64069</v>
      </c>
      <c r="O11" s="14">
        <v>32144.2771741569</v>
      </c>
      <c r="P11" s="14">
        <v>4396.629921259843</v>
      </c>
      <c r="Q11" s="103">
        <f t="shared" si="4"/>
        <v>27747.64725289706</v>
      </c>
      <c r="R11" s="7"/>
      <c r="S11" s="6"/>
      <c r="T11" s="6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ht="12.75">
      <c r="A12" s="19"/>
      <c r="B12" s="5"/>
      <c r="C12" s="6"/>
      <c r="D12" s="6"/>
      <c r="E12" s="6"/>
      <c r="F12" s="6"/>
      <c r="G12" s="6"/>
      <c r="H12" s="6"/>
      <c r="I12" s="6"/>
      <c r="J12" s="6"/>
      <c r="K12" s="92" t="s">
        <v>30</v>
      </c>
      <c r="L12" s="6"/>
      <c r="M12" s="86"/>
      <c r="N12" s="86"/>
      <c r="O12" s="6"/>
      <c r="P12" s="6"/>
      <c r="Q12" s="6"/>
      <c r="R12" s="7"/>
      <c r="S12" s="6"/>
      <c r="T12" s="6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ht="12.75">
      <c r="A13" s="19"/>
      <c r="B13" s="5"/>
      <c r="C13" s="6"/>
      <c r="D13" s="6"/>
      <c r="E13" s="36" t="s">
        <v>23</v>
      </c>
      <c r="F13" s="37">
        <f>F11-D11</f>
        <v>3923</v>
      </c>
      <c r="G13" s="28"/>
      <c r="H13" s="28"/>
      <c r="I13" s="22"/>
      <c r="J13" s="42"/>
      <c r="K13" s="92" t="s">
        <v>31</v>
      </c>
      <c r="L13" s="6"/>
      <c r="M13" s="6"/>
      <c r="N13" s="6"/>
      <c r="O13" s="6"/>
      <c r="P13" s="6"/>
      <c r="Q13" s="6"/>
      <c r="R13" s="7"/>
      <c r="S13" s="6"/>
      <c r="T13" s="6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ht="12.75">
      <c r="A14" s="19"/>
      <c r="B14" s="5"/>
      <c r="C14" s="6"/>
      <c r="D14" s="6"/>
      <c r="E14" s="48"/>
      <c r="F14" s="28"/>
      <c r="G14" s="28"/>
      <c r="H14" s="28"/>
      <c r="I14" s="22"/>
      <c r="J14" s="42"/>
      <c r="K14" s="92" t="s">
        <v>32</v>
      </c>
      <c r="L14" s="6"/>
      <c r="M14" s="6"/>
      <c r="N14" s="6"/>
      <c r="O14" s="6"/>
      <c r="P14" s="6"/>
      <c r="Q14" s="6"/>
      <c r="R14" s="7"/>
      <c r="S14" s="6"/>
      <c r="T14" s="6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ht="12.75">
      <c r="A15" s="19"/>
      <c r="B15" s="5"/>
      <c r="C15" s="6"/>
      <c r="D15" s="6"/>
      <c r="E15" s="6"/>
      <c r="F15" s="6"/>
      <c r="G15" s="6"/>
      <c r="H15" s="6"/>
      <c r="I15" s="6"/>
      <c r="J15" s="6"/>
      <c r="K15" s="92" t="s">
        <v>33</v>
      </c>
      <c r="L15" s="6"/>
      <c r="M15" s="6"/>
      <c r="N15" s="6"/>
      <c r="O15" s="6"/>
      <c r="P15" s="6"/>
      <c r="Q15" s="6"/>
      <c r="R15" s="7"/>
      <c r="S15" s="6"/>
      <c r="T15" s="6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ht="18">
      <c r="A16" s="19"/>
      <c r="B16" s="5"/>
      <c r="C16" s="59" t="s">
        <v>1</v>
      </c>
      <c r="D16" s="6"/>
      <c r="E16" s="6"/>
      <c r="F16" s="6"/>
      <c r="G16" s="6"/>
      <c r="H16" s="6"/>
      <c r="I16" s="6"/>
      <c r="J16" s="6"/>
      <c r="L16" s="6"/>
      <c r="M16" s="6"/>
      <c r="N16" s="6"/>
      <c r="O16" s="6"/>
      <c r="P16" s="6"/>
      <c r="Q16" s="6"/>
      <c r="R16" s="7"/>
      <c r="S16" s="6"/>
      <c r="T16" s="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ht="12.75" customHeight="1">
      <c r="A17" s="19"/>
      <c r="B17" s="5"/>
      <c r="C17" s="6"/>
      <c r="D17" s="38"/>
      <c r="E17" s="87" t="s">
        <v>18</v>
      </c>
      <c r="F17" s="87"/>
      <c r="G17" s="87"/>
      <c r="H17" s="87"/>
      <c r="I17" s="87" t="s">
        <v>17</v>
      </c>
      <c r="J17" s="87"/>
      <c r="K17" s="87"/>
      <c r="L17" s="87"/>
      <c r="M17" s="87" t="s">
        <v>16</v>
      </c>
      <c r="N17" s="87"/>
      <c r="O17" s="87"/>
      <c r="P17" s="87"/>
      <c r="Q17" s="87"/>
      <c r="R17" s="6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s="1" customFormat="1" ht="39" customHeight="1" thickBot="1">
      <c r="A18" s="23"/>
      <c r="B18" s="24"/>
      <c r="C18" s="8"/>
      <c r="D18" s="32" t="s">
        <v>5</v>
      </c>
      <c r="E18" s="10" t="s">
        <v>8</v>
      </c>
      <c r="F18" s="10" t="s">
        <v>9</v>
      </c>
      <c r="G18" s="10" t="s">
        <v>0</v>
      </c>
      <c r="H18" s="39" t="s">
        <v>10</v>
      </c>
      <c r="I18" s="9" t="s">
        <v>11</v>
      </c>
      <c r="J18" s="9" t="s">
        <v>25</v>
      </c>
      <c r="K18" s="10" t="s">
        <v>13</v>
      </c>
      <c r="L18" s="39" t="s">
        <v>14</v>
      </c>
      <c r="M18" s="85" t="s">
        <v>27</v>
      </c>
      <c r="N18" s="83" t="s">
        <v>29</v>
      </c>
      <c r="O18" s="82" t="s">
        <v>26</v>
      </c>
      <c r="P18" s="83" t="s">
        <v>24</v>
      </c>
      <c r="Q18" s="10" t="s">
        <v>19</v>
      </c>
      <c r="R18" s="11"/>
      <c r="S18" s="18"/>
      <c r="T18" s="18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</row>
    <row r="19" spans="1:78" ht="13.5" thickTop="1">
      <c r="A19" s="19"/>
      <c r="B19" s="5"/>
      <c r="C19" s="31">
        <v>37347</v>
      </c>
      <c r="D19" s="13">
        <v>1070000</v>
      </c>
      <c r="E19" s="28">
        <f aca="true" t="shared" si="5" ref="E19:E25">E5</f>
        <v>33060</v>
      </c>
      <c r="F19" s="28">
        <f>E19</f>
        <v>33060</v>
      </c>
      <c r="G19" s="28">
        <v>39307</v>
      </c>
      <c r="H19" s="33">
        <f>G19</f>
        <v>39307</v>
      </c>
      <c r="I19" s="28">
        <f>I5</f>
        <v>27275.463488188983</v>
      </c>
      <c r="J19" s="28">
        <f>I19</f>
        <v>27275.463488188983</v>
      </c>
      <c r="K19" s="62">
        <f>+Q5</f>
        <v>36262.434177280615</v>
      </c>
      <c r="L19" s="33">
        <f>K19</f>
        <v>36262.434177280615</v>
      </c>
      <c r="M19" s="77">
        <f>K5</f>
        <v>0.3</v>
      </c>
      <c r="N19" s="66">
        <f>K19/M19</f>
        <v>120874.78059093539</v>
      </c>
      <c r="O19" s="28">
        <f>+MAX(G19-N19,0)</f>
        <v>0</v>
      </c>
      <c r="P19" s="28">
        <f>+O19+N19</f>
        <v>120874.78059093539</v>
      </c>
      <c r="Q19" s="74">
        <f>P19</f>
        <v>120874.78059093539</v>
      </c>
      <c r="R19" s="61"/>
      <c r="S19" s="26"/>
      <c r="T19" s="26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ht="12.75">
      <c r="A20" s="19"/>
      <c r="B20" s="5"/>
      <c r="C20" s="31">
        <v>37377</v>
      </c>
      <c r="D20" s="13">
        <f aca="true" t="shared" si="6" ref="D20:D25">$D$19</f>
        <v>1070000</v>
      </c>
      <c r="E20" s="28">
        <f t="shared" si="5"/>
        <v>164045</v>
      </c>
      <c r="F20" s="28">
        <f aca="true" t="shared" si="7" ref="F20:F25">F19+E20</f>
        <v>197105</v>
      </c>
      <c r="G20" s="28">
        <v>171130</v>
      </c>
      <c r="H20" s="33">
        <f>H19+G20</f>
        <v>210437</v>
      </c>
      <c r="I20" s="28">
        <f aca="true" t="shared" si="8" ref="I20:I25">I6</f>
        <v>54675.2779527559</v>
      </c>
      <c r="J20" s="28">
        <f aca="true" t="shared" si="9" ref="J20:J25">J19+I20</f>
        <v>81950.74144094488</v>
      </c>
      <c r="K20" s="62">
        <f>+Q6</f>
        <v>65800.92395107617</v>
      </c>
      <c r="L20" s="33">
        <f>L19+K20</f>
        <v>102063.35812835678</v>
      </c>
      <c r="M20" s="77">
        <f>K6</f>
        <v>0.33329438844680365</v>
      </c>
      <c r="N20" s="66">
        <f>K20/M20</f>
        <v>197425.83803380927</v>
      </c>
      <c r="O20" s="28">
        <f>+MAX(G20-N20,0)</f>
        <v>0</v>
      </c>
      <c r="P20" s="28">
        <f>+O20+N20</f>
        <v>197425.83803380927</v>
      </c>
      <c r="Q20" s="74">
        <f aca="true" t="shared" si="10" ref="Q20:Q25">Q19+P20</f>
        <v>318300.61862474465</v>
      </c>
      <c r="R20" s="61"/>
      <c r="S20" s="26"/>
      <c r="T20" s="26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78" ht="12.75">
      <c r="A21" s="19"/>
      <c r="B21" s="5"/>
      <c r="C21" s="29">
        <v>37408</v>
      </c>
      <c r="D21" s="34">
        <f t="shared" si="6"/>
        <v>1070000</v>
      </c>
      <c r="E21" s="30">
        <f t="shared" si="5"/>
        <v>187974</v>
      </c>
      <c r="F21" s="30">
        <f t="shared" si="7"/>
        <v>385079</v>
      </c>
      <c r="G21" s="30">
        <v>188978</v>
      </c>
      <c r="H21" s="35">
        <f>H20+G21</f>
        <v>399415</v>
      </c>
      <c r="I21" s="57">
        <f t="shared" si="8"/>
        <v>64190.299212598424</v>
      </c>
      <c r="J21" s="28">
        <f t="shared" si="9"/>
        <v>146141.0406535433</v>
      </c>
      <c r="K21" s="63">
        <f>+Q7</f>
        <v>69293.17583964583</v>
      </c>
      <c r="L21" s="35">
        <f>L20+K21</f>
        <v>171356.5339680026</v>
      </c>
      <c r="M21" s="65">
        <f>K7</f>
        <v>0.34148498841647473</v>
      </c>
      <c r="N21" s="67">
        <f>K21/M21</f>
        <v>202917.19457704521</v>
      </c>
      <c r="O21" s="30">
        <f>+MAX(G21-N21,0)</f>
        <v>0</v>
      </c>
      <c r="P21" s="30">
        <f>+O21+N21</f>
        <v>202917.19457704521</v>
      </c>
      <c r="Q21" s="75">
        <f t="shared" si="10"/>
        <v>521217.81320178986</v>
      </c>
      <c r="R21" s="13"/>
      <c r="S21" s="12"/>
      <c r="T21" s="12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78" ht="12.75">
      <c r="A22" s="19"/>
      <c r="B22" s="5"/>
      <c r="C22" s="31">
        <v>37438</v>
      </c>
      <c r="D22" s="13">
        <f t="shared" si="6"/>
        <v>1070000</v>
      </c>
      <c r="E22" s="68">
        <f t="shared" si="5"/>
        <v>211648</v>
      </c>
      <c r="F22" s="45">
        <f t="shared" si="7"/>
        <v>596727</v>
      </c>
      <c r="G22" s="28"/>
      <c r="H22" s="33"/>
      <c r="I22" s="28">
        <f t="shared" si="8"/>
        <v>98300.13543307087</v>
      </c>
      <c r="J22" s="45">
        <f t="shared" si="9"/>
        <v>244441.1760866142</v>
      </c>
      <c r="K22" s="28"/>
      <c r="L22" s="33"/>
      <c r="M22" s="81"/>
      <c r="N22" s="46"/>
      <c r="O22" s="45"/>
      <c r="P22" s="84">
        <f>E22</f>
        <v>211648</v>
      </c>
      <c r="Q22" s="74">
        <f t="shared" si="10"/>
        <v>732865.8132017899</v>
      </c>
      <c r="R22" s="13"/>
      <c r="S22" s="12"/>
      <c r="T22" s="12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ht="12.75">
      <c r="A23" s="19"/>
      <c r="B23" s="5"/>
      <c r="C23" s="31">
        <v>37469</v>
      </c>
      <c r="D23" s="13">
        <f t="shared" si="6"/>
        <v>1070000</v>
      </c>
      <c r="E23" s="68">
        <f t="shared" si="5"/>
        <v>198506</v>
      </c>
      <c r="F23" s="28">
        <f t="shared" si="7"/>
        <v>795233</v>
      </c>
      <c r="G23" s="28"/>
      <c r="H23" s="33"/>
      <c r="I23" s="28">
        <f t="shared" si="8"/>
        <v>98041.73700787404</v>
      </c>
      <c r="J23" s="28">
        <f t="shared" si="9"/>
        <v>342482.9130944882</v>
      </c>
      <c r="K23" s="28"/>
      <c r="L23" s="33"/>
      <c r="M23" s="81"/>
      <c r="N23" s="42"/>
      <c r="O23" s="28"/>
      <c r="P23" s="70">
        <f>E23</f>
        <v>198506</v>
      </c>
      <c r="Q23" s="74">
        <f t="shared" si="10"/>
        <v>931371.8132017899</v>
      </c>
      <c r="R23" s="13"/>
      <c r="S23" s="12"/>
      <c r="T23" s="12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</row>
    <row r="24" spans="1:78" ht="12.75">
      <c r="A24" s="19"/>
      <c r="B24" s="5"/>
      <c r="C24" s="31">
        <v>37500</v>
      </c>
      <c r="D24" s="13">
        <f t="shared" si="6"/>
        <v>1070000</v>
      </c>
      <c r="E24" s="68">
        <f t="shared" si="5"/>
        <v>131307</v>
      </c>
      <c r="F24" s="28">
        <f t="shared" si="7"/>
        <v>926540</v>
      </c>
      <c r="G24" s="28"/>
      <c r="H24" s="33"/>
      <c r="I24" s="28">
        <f t="shared" si="8"/>
        <v>52608.713842519675</v>
      </c>
      <c r="J24" s="28">
        <f t="shared" si="9"/>
        <v>395091.6269370079</v>
      </c>
      <c r="K24" s="28"/>
      <c r="L24" s="33"/>
      <c r="M24" s="81"/>
      <c r="N24" s="42"/>
      <c r="O24" s="28"/>
      <c r="P24" s="70">
        <f>E24</f>
        <v>131307</v>
      </c>
      <c r="Q24" s="74">
        <f t="shared" si="10"/>
        <v>1062678.8132017897</v>
      </c>
      <c r="R24" s="13"/>
      <c r="S24" s="12"/>
      <c r="T24" s="12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</row>
    <row r="25" spans="1:78" ht="12.75">
      <c r="A25" s="19"/>
      <c r="B25" s="5"/>
      <c r="C25" s="29">
        <v>37530</v>
      </c>
      <c r="D25" s="34">
        <f t="shared" si="6"/>
        <v>1070000</v>
      </c>
      <c r="E25" s="69">
        <f t="shared" si="5"/>
        <v>69283</v>
      </c>
      <c r="F25" s="30">
        <f t="shared" si="7"/>
        <v>995823</v>
      </c>
      <c r="G25" s="30"/>
      <c r="H25" s="35"/>
      <c r="I25" s="57">
        <f t="shared" si="8"/>
        <v>22882.193866141737</v>
      </c>
      <c r="J25" s="30">
        <f t="shared" si="9"/>
        <v>417973.8208031496</v>
      </c>
      <c r="K25" s="30"/>
      <c r="L25" s="35"/>
      <c r="M25" s="41"/>
      <c r="N25" s="43"/>
      <c r="O25" s="30"/>
      <c r="P25" s="71">
        <f>E25</f>
        <v>69283</v>
      </c>
      <c r="Q25" s="75">
        <f t="shared" si="10"/>
        <v>1131961.8132017897</v>
      </c>
      <c r="R25" s="13"/>
      <c r="S25" s="12"/>
      <c r="T25" s="12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78" ht="15" customHeight="1">
      <c r="A26" s="19"/>
      <c r="B26" s="5"/>
      <c r="C26" s="31"/>
      <c r="D26" s="28"/>
      <c r="E26" s="28"/>
      <c r="F26" s="28"/>
      <c r="G26" s="28"/>
      <c r="H26" s="28"/>
      <c r="I26" s="28"/>
      <c r="J26" s="28"/>
      <c r="K26" s="28"/>
      <c r="L26" s="28"/>
      <c r="M26" s="106" t="s">
        <v>28</v>
      </c>
      <c r="N26" s="106"/>
      <c r="O26" s="106"/>
      <c r="P26" s="6"/>
      <c r="Q26" s="6"/>
      <c r="R26" s="7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78" ht="12.75">
      <c r="A27" s="19"/>
      <c r="B27" s="5"/>
      <c r="C27" s="31"/>
      <c r="D27" s="6"/>
      <c r="E27" s="36" t="s">
        <v>23</v>
      </c>
      <c r="F27" s="37">
        <f>Q25-D19</f>
        <v>61961.813201789744</v>
      </c>
      <c r="G27" s="22"/>
      <c r="H27" s="42"/>
      <c r="I27" s="28"/>
      <c r="J27" s="28"/>
      <c r="K27" s="28"/>
      <c r="L27" s="28"/>
      <c r="M27" s="28"/>
      <c r="N27" s="28"/>
      <c r="O27" s="6"/>
      <c r="P27" s="6"/>
      <c r="Q27" s="6"/>
      <c r="R27" s="7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</row>
    <row r="28" spans="1:78" ht="12.75">
      <c r="A28" s="19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</row>
    <row r="29" spans="1:78" ht="18">
      <c r="A29" s="19"/>
      <c r="B29" s="5"/>
      <c r="C29" s="59" t="s">
        <v>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</row>
    <row r="30" spans="1:78" ht="17.25" customHeight="1">
      <c r="A30" s="19"/>
      <c r="B30" s="5"/>
      <c r="C30" s="6"/>
      <c r="D30" s="38"/>
      <c r="E30" s="87" t="s">
        <v>21</v>
      </c>
      <c r="F30" s="87"/>
      <c r="G30" s="87"/>
      <c r="H30" s="87"/>
      <c r="I30" s="87" t="s">
        <v>22</v>
      </c>
      <c r="J30" s="87"/>
      <c r="K30" s="87"/>
      <c r="L30" s="87"/>
      <c r="M30" s="87" t="s">
        <v>16</v>
      </c>
      <c r="N30" s="87"/>
      <c r="O30" s="87"/>
      <c r="P30" s="87"/>
      <c r="Q30" s="87"/>
      <c r="R30" s="6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</row>
    <row r="31" spans="1:78" ht="40.5" customHeight="1" thickBot="1">
      <c r="A31" s="19"/>
      <c r="B31" s="5"/>
      <c r="C31" s="25"/>
      <c r="D31" s="32" t="s">
        <v>6</v>
      </c>
      <c r="E31" s="10" t="s">
        <v>8</v>
      </c>
      <c r="F31" s="10" t="s">
        <v>9</v>
      </c>
      <c r="G31" s="10" t="s">
        <v>0</v>
      </c>
      <c r="H31" s="39" t="s">
        <v>10</v>
      </c>
      <c r="I31" s="9" t="s">
        <v>11</v>
      </c>
      <c r="J31" s="9" t="s">
        <v>25</v>
      </c>
      <c r="K31" s="10" t="s">
        <v>13</v>
      </c>
      <c r="L31" s="39" t="s">
        <v>14</v>
      </c>
      <c r="M31" s="40" t="s">
        <v>27</v>
      </c>
      <c r="N31" s="83" t="s">
        <v>29</v>
      </c>
      <c r="O31" s="82" t="s">
        <v>26</v>
      </c>
      <c r="P31" s="10" t="s">
        <v>24</v>
      </c>
      <c r="Q31" s="10" t="s">
        <v>19</v>
      </c>
      <c r="R31" s="11"/>
      <c r="S31" s="18"/>
      <c r="T31" s="18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</row>
    <row r="32" spans="1:78" ht="13.5" thickTop="1">
      <c r="A32" s="19"/>
      <c r="B32" s="5"/>
      <c r="C32" s="31">
        <v>37347</v>
      </c>
      <c r="D32" s="13">
        <v>1061000</v>
      </c>
      <c r="E32" s="28">
        <f aca="true" t="shared" si="11" ref="E32:E38">E5</f>
        <v>33060</v>
      </c>
      <c r="F32" s="28">
        <f>E32</f>
        <v>33060</v>
      </c>
      <c r="G32" s="28">
        <v>39307</v>
      </c>
      <c r="H32" s="33">
        <f>G32</f>
        <v>39307</v>
      </c>
      <c r="I32" s="28">
        <f>I5</f>
        <v>27275.463488188983</v>
      </c>
      <c r="J32" s="28">
        <f>I32</f>
        <v>27275.463488188983</v>
      </c>
      <c r="K32" s="62">
        <f>+Q5</f>
        <v>36262.434177280615</v>
      </c>
      <c r="L32" s="33">
        <f>K32</f>
        <v>36262.434177280615</v>
      </c>
      <c r="M32" s="64">
        <f>K5</f>
        <v>0.3</v>
      </c>
      <c r="N32" s="73">
        <f>K32/M32</f>
        <v>120874.78059093539</v>
      </c>
      <c r="O32" s="28">
        <f>+MAX(G32-N32,0)</f>
        <v>0</v>
      </c>
      <c r="P32" s="28">
        <f>+O32+N32</f>
        <v>120874.78059093539</v>
      </c>
      <c r="Q32" s="74">
        <f>P32</f>
        <v>120874.78059093539</v>
      </c>
      <c r="R32" s="7"/>
      <c r="S32" s="6"/>
      <c r="T32" s="6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</row>
    <row r="33" spans="1:78" ht="12.75">
      <c r="A33" s="19"/>
      <c r="B33" s="5"/>
      <c r="C33" s="31">
        <v>37377</v>
      </c>
      <c r="D33" s="13">
        <f aca="true" t="shared" si="12" ref="D33:D38">$D$32</f>
        <v>1061000</v>
      </c>
      <c r="E33" s="28">
        <f t="shared" si="11"/>
        <v>164045</v>
      </c>
      <c r="F33" s="28">
        <f aca="true" t="shared" si="13" ref="F33:F38">F32+E33</f>
        <v>197105</v>
      </c>
      <c r="G33" s="28">
        <v>171130</v>
      </c>
      <c r="H33" s="33">
        <f>H32+G33</f>
        <v>210437</v>
      </c>
      <c r="I33" s="28">
        <f aca="true" t="shared" si="14" ref="I33:I38">I6</f>
        <v>54675.2779527559</v>
      </c>
      <c r="J33" s="28">
        <f aca="true" t="shared" si="15" ref="J33:J38">J32+I33</f>
        <v>81950.74144094488</v>
      </c>
      <c r="K33" s="62">
        <f>+Q6</f>
        <v>65800.92395107617</v>
      </c>
      <c r="L33" s="33">
        <f>L32+K33</f>
        <v>102063.35812835678</v>
      </c>
      <c r="M33" s="64">
        <f>K6</f>
        <v>0.33329438844680365</v>
      </c>
      <c r="N33" s="66">
        <f>K33/M33</f>
        <v>197425.83803380927</v>
      </c>
      <c r="O33" s="28">
        <f>+MAX(G33-N33,0)</f>
        <v>0</v>
      </c>
      <c r="P33" s="28">
        <f aca="true" t="shared" si="16" ref="P33:P38">+O33+N33</f>
        <v>197425.83803380927</v>
      </c>
      <c r="Q33" s="74">
        <f aca="true" t="shared" si="17" ref="Q33:Q38">Q32+P33</f>
        <v>318300.61862474465</v>
      </c>
      <c r="R33" s="7"/>
      <c r="S33" s="6"/>
      <c r="T33" s="6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</row>
    <row r="34" spans="1:78" ht="12.75">
      <c r="A34" s="19"/>
      <c r="B34" s="5"/>
      <c r="C34" s="31">
        <v>37408</v>
      </c>
      <c r="D34" s="13">
        <f t="shared" si="12"/>
        <v>1061000</v>
      </c>
      <c r="E34" s="28">
        <f t="shared" si="11"/>
        <v>187974</v>
      </c>
      <c r="F34" s="28">
        <f t="shared" si="13"/>
        <v>385079</v>
      </c>
      <c r="G34" s="28">
        <v>188978</v>
      </c>
      <c r="H34" s="33">
        <f>H33+G34</f>
        <v>399415</v>
      </c>
      <c r="I34" s="28">
        <f t="shared" si="14"/>
        <v>64190.299212598424</v>
      </c>
      <c r="J34" s="28">
        <f t="shared" si="15"/>
        <v>146141.0406535433</v>
      </c>
      <c r="K34" s="62">
        <f>+Q7</f>
        <v>69293.17583964583</v>
      </c>
      <c r="L34" s="33">
        <f>L33+K34</f>
        <v>171356.5339680026</v>
      </c>
      <c r="M34" s="64">
        <f>K7</f>
        <v>0.34148498841647473</v>
      </c>
      <c r="N34" s="66">
        <f>K34/M34</f>
        <v>202917.19457704521</v>
      </c>
      <c r="O34" s="28">
        <f>+MAX(G34-N34,0)</f>
        <v>0</v>
      </c>
      <c r="P34" s="28">
        <f t="shared" si="16"/>
        <v>202917.19457704521</v>
      </c>
      <c r="Q34" s="74">
        <f t="shared" si="17"/>
        <v>521217.81320178986</v>
      </c>
      <c r="R34" s="7"/>
      <c r="S34" s="6"/>
      <c r="T34" s="6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</row>
    <row r="35" spans="1:78" ht="12.75">
      <c r="A35" s="19"/>
      <c r="B35" s="5"/>
      <c r="C35" s="31">
        <v>37438</v>
      </c>
      <c r="D35" s="13">
        <f t="shared" si="12"/>
        <v>1061000</v>
      </c>
      <c r="E35" s="28">
        <f t="shared" si="11"/>
        <v>211648</v>
      </c>
      <c r="F35" s="28">
        <f t="shared" si="13"/>
        <v>596727</v>
      </c>
      <c r="G35" s="42">
        <v>205746</v>
      </c>
      <c r="H35" s="33">
        <f>H34+G35</f>
        <v>605161</v>
      </c>
      <c r="I35" s="28">
        <f t="shared" si="14"/>
        <v>98300.13543307087</v>
      </c>
      <c r="J35" s="28">
        <f t="shared" si="15"/>
        <v>244441.1760866142</v>
      </c>
      <c r="K35" s="62">
        <f>+Q8</f>
        <v>100360.29412146196</v>
      </c>
      <c r="L35" s="33">
        <f>L34+K35</f>
        <v>271716.8280894646</v>
      </c>
      <c r="M35" s="64">
        <f>K8</f>
        <v>0.46445104812268895</v>
      </c>
      <c r="N35" s="66">
        <f>K35/M35</f>
        <v>216083.68530358205</v>
      </c>
      <c r="O35" s="28">
        <f>+MAX(G35-N35,0)</f>
        <v>0</v>
      </c>
      <c r="P35" s="28">
        <f t="shared" si="16"/>
        <v>216083.68530358205</v>
      </c>
      <c r="Q35" s="74">
        <f t="shared" si="17"/>
        <v>737301.4985053719</v>
      </c>
      <c r="R35" s="7"/>
      <c r="S35" s="6"/>
      <c r="T35" s="6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</row>
    <row r="36" spans="1:78" ht="12.75">
      <c r="A36" s="19"/>
      <c r="B36" s="5"/>
      <c r="C36" s="31">
        <v>37469</v>
      </c>
      <c r="D36" s="34">
        <f t="shared" si="12"/>
        <v>1061000</v>
      </c>
      <c r="E36" s="28">
        <f t="shared" si="11"/>
        <v>198506</v>
      </c>
      <c r="F36" s="30">
        <f t="shared" si="13"/>
        <v>795233</v>
      </c>
      <c r="G36" s="42">
        <v>194018</v>
      </c>
      <c r="H36" s="33">
        <f>H35+G36</f>
        <v>799179</v>
      </c>
      <c r="I36" s="57">
        <f t="shared" si="14"/>
        <v>98041.73700787404</v>
      </c>
      <c r="J36" s="30">
        <f t="shared" si="15"/>
        <v>342482.9130944882</v>
      </c>
      <c r="K36" s="63">
        <f>+Q9</f>
        <v>88268.60984463966</v>
      </c>
      <c r="L36" s="33">
        <f>L35+K36</f>
        <v>359985.43793410424</v>
      </c>
      <c r="M36" s="65">
        <f>K9</f>
        <v>0.4938981038753188</v>
      </c>
      <c r="N36" s="67">
        <f>K36/M36</f>
        <v>178718.26020802557</v>
      </c>
      <c r="O36" s="30">
        <f>+MAX(G36-N36,0)</f>
        <v>15299.739791974425</v>
      </c>
      <c r="P36" s="30">
        <f t="shared" si="16"/>
        <v>194018</v>
      </c>
      <c r="Q36" s="75">
        <f t="shared" si="17"/>
        <v>931319.4985053719</v>
      </c>
      <c r="R36" s="13"/>
      <c r="S36" s="12"/>
      <c r="T36" s="12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</row>
    <row r="37" spans="1:78" ht="12.75">
      <c r="A37" s="19"/>
      <c r="B37" s="5"/>
      <c r="C37" s="44">
        <v>37500</v>
      </c>
      <c r="D37" s="13">
        <f t="shared" si="12"/>
        <v>1061000</v>
      </c>
      <c r="E37" s="72">
        <f t="shared" si="11"/>
        <v>131307</v>
      </c>
      <c r="F37" s="28">
        <f t="shared" si="13"/>
        <v>926540</v>
      </c>
      <c r="G37" s="46"/>
      <c r="H37" s="47"/>
      <c r="I37" s="28">
        <f t="shared" si="14"/>
        <v>52608.713842519675</v>
      </c>
      <c r="J37" s="28">
        <f t="shared" si="15"/>
        <v>395091.6269370079</v>
      </c>
      <c r="K37" s="28"/>
      <c r="L37" s="47"/>
      <c r="M37" s="26"/>
      <c r="N37" s="42"/>
      <c r="O37" s="42"/>
      <c r="P37" s="70">
        <f>E37</f>
        <v>131307</v>
      </c>
      <c r="Q37" s="74">
        <f t="shared" si="17"/>
        <v>1062626.4985053719</v>
      </c>
      <c r="R37" s="13"/>
      <c r="S37" s="12"/>
      <c r="T37" s="12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</row>
    <row r="38" spans="1:78" ht="12.75">
      <c r="A38" s="19"/>
      <c r="B38" s="5"/>
      <c r="C38" s="29">
        <v>37530</v>
      </c>
      <c r="D38" s="34">
        <f t="shared" si="12"/>
        <v>1061000</v>
      </c>
      <c r="E38" s="69">
        <f t="shared" si="11"/>
        <v>69283</v>
      </c>
      <c r="F38" s="30">
        <f t="shared" si="13"/>
        <v>995823</v>
      </c>
      <c r="G38" s="30"/>
      <c r="H38" s="35"/>
      <c r="I38" s="57">
        <f t="shared" si="14"/>
        <v>22882.193866141737</v>
      </c>
      <c r="J38" s="30">
        <f t="shared" si="15"/>
        <v>417973.8208031496</v>
      </c>
      <c r="K38" s="30"/>
      <c r="L38" s="35"/>
      <c r="M38" s="41"/>
      <c r="N38" s="43"/>
      <c r="O38" s="43"/>
      <c r="P38" s="71">
        <f>E38</f>
        <v>69283</v>
      </c>
      <c r="Q38" s="75">
        <f t="shared" si="17"/>
        <v>1131909.4985053719</v>
      </c>
      <c r="R38" s="13"/>
      <c r="S38" s="12"/>
      <c r="T38" s="12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</row>
    <row r="39" spans="1:78" ht="12.75">
      <c r="A39" s="19"/>
      <c r="B39" s="5"/>
      <c r="C39" s="31"/>
      <c r="D39" s="28"/>
      <c r="E39" s="28"/>
      <c r="F39" s="28"/>
      <c r="G39" s="28"/>
      <c r="H39" s="28"/>
      <c r="I39" s="28"/>
      <c r="J39" s="28"/>
      <c r="K39" s="28"/>
      <c r="L39" s="28"/>
      <c r="M39" s="106" t="s">
        <v>28</v>
      </c>
      <c r="N39" s="106"/>
      <c r="O39" s="106"/>
      <c r="P39" s="26"/>
      <c r="Q39" s="26"/>
      <c r="R39" s="7"/>
      <c r="S39" s="6"/>
      <c r="T39" s="6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</row>
    <row r="40" spans="1:78" ht="12.75">
      <c r="A40" s="19"/>
      <c r="B40" s="5"/>
      <c r="C40" s="6"/>
      <c r="D40" s="6"/>
      <c r="E40" s="36" t="s">
        <v>23</v>
      </c>
      <c r="F40" s="37">
        <f>Q38-D32</f>
        <v>70909.49850537186</v>
      </c>
      <c r="G40" s="22"/>
      <c r="H40" s="42"/>
      <c r="I40" s="6"/>
      <c r="J40" s="6"/>
      <c r="K40" s="6"/>
      <c r="L40" s="6"/>
      <c r="M40" s="6"/>
      <c r="N40" s="6"/>
      <c r="O40" s="6"/>
      <c r="P40" s="6"/>
      <c r="Q40" s="6"/>
      <c r="R40" s="7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</row>
    <row r="41" spans="1:78" ht="12.75">
      <c r="A41" s="19"/>
      <c r="B41" s="5"/>
      <c r="C41" s="6"/>
      <c r="D41" s="6"/>
      <c r="E41" s="48"/>
      <c r="F41" s="28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7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</row>
    <row r="42" spans="1:78" ht="18">
      <c r="A42" s="19"/>
      <c r="B42" s="5"/>
      <c r="C42" s="59" t="s">
        <v>7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7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</row>
    <row r="43" spans="1:78" ht="12.75">
      <c r="A43" s="19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21"/>
      <c r="O43" s="21"/>
      <c r="P43" s="6"/>
      <c r="Q43" s="6"/>
      <c r="R43" s="7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</row>
    <row r="44" spans="1:78" ht="39.75" customHeight="1" thickBot="1">
      <c r="A44" s="19"/>
      <c r="B44" s="5"/>
      <c r="C44" s="25"/>
      <c r="D44" s="40" t="s">
        <v>4</v>
      </c>
      <c r="E44" s="10" t="s">
        <v>5</v>
      </c>
      <c r="F44" s="32" t="s">
        <v>6</v>
      </c>
      <c r="G44" s="10" t="s">
        <v>20</v>
      </c>
      <c r="H44" s="10" t="s">
        <v>0</v>
      </c>
      <c r="I44" s="39" t="s">
        <v>41</v>
      </c>
      <c r="J44" s="9" t="s">
        <v>12</v>
      </c>
      <c r="K44" s="10" t="s">
        <v>13</v>
      </c>
      <c r="L44" s="39" t="s">
        <v>14</v>
      </c>
      <c r="M44" s="40" t="s">
        <v>27</v>
      </c>
      <c r="N44" s="83" t="s">
        <v>29</v>
      </c>
      <c r="O44" s="82" t="s">
        <v>26</v>
      </c>
      <c r="P44" s="10" t="s">
        <v>24</v>
      </c>
      <c r="Q44" s="10" t="s">
        <v>19</v>
      </c>
      <c r="R44" s="7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</row>
    <row r="45" spans="1:78" ht="13.5" thickTop="1">
      <c r="A45" s="19"/>
      <c r="B45" s="5"/>
      <c r="C45" s="49">
        <v>37347</v>
      </c>
      <c r="D45" s="50">
        <f>D5</f>
        <v>991900</v>
      </c>
      <c r="E45" s="20">
        <v>1070000</v>
      </c>
      <c r="F45" s="51">
        <v>1061000</v>
      </c>
      <c r="G45" s="27">
        <f aca="true" t="shared" si="18" ref="G45:G51">+F5</f>
        <v>33060</v>
      </c>
      <c r="H45" s="27">
        <f>+N5</f>
        <v>39307</v>
      </c>
      <c r="I45" s="52">
        <f>H45</f>
        <v>39307</v>
      </c>
      <c r="J45" s="53">
        <f aca="true" t="shared" si="19" ref="J45:J51">+J5</f>
        <v>27275.463488188983</v>
      </c>
      <c r="K45" s="73">
        <f>+Q5</f>
        <v>36262.434177280615</v>
      </c>
      <c r="L45" s="51">
        <f>K45</f>
        <v>36262.434177280615</v>
      </c>
      <c r="M45" s="76">
        <f>K5</f>
        <v>0.3</v>
      </c>
      <c r="N45" s="73">
        <f aca="true" t="shared" si="20" ref="N45:N51">K45/M45</f>
        <v>120874.78059093539</v>
      </c>
      <c r="O45" s="28">
        <f aca="true" t="shared" si="21" ref="O45:O51">+MAX(H45-N45,0)</f>
        <v>0</v>
      </c>
      <c r="P45" s="28">
        <f>+O45+N45</f>
        <v>120874.78059093539</v>
      </c>
      <c r="Q45" s="78">
        <f>N45</f>
        <v>120874.78059093539</v>
      </c>
      <c r="R45" s="7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</row>
    <row r="46" spans="1:78" ht="12.75">
      <c r="A46" s="19"/>
      <c r="B46" s="5"/>
      <c r="C46" s="31">
        <v>37377</v>
      </c>
      <c r="D46" s="54">
        <f aca="true" t="shared" si="22" ref="D46:D51">$D$5</f>
        <v>991900</v>
      </c>
      <c r="E46" s="12">
        <f aca="true" t="shared" si="23" ref="E46:E51">$D$19</f>
        <v>1070000</v>
      </c>
      <c r="F46" s="13">
        <f aca="true" t="shared" si="24" ref="F46:F51">$D$32</f>
        <v>1061000</v>
      </c>
      <c r="G46" s="28">
        <f t="shared" si="18"/>
        <v>197105</v>
      </c>
      <c r="H46" s="28">
        <f>+N6</f>
        <v>171130</v>
      </c>
      <c r="I46" s="42">
        <f aca="true" t="shared" si="25" ref="I46:I51">I45+H46</f>
        <v>210437</v>
      </c>
      <c r="J46" s="55">
        <f t="shared" si="19"/>
        <v>81950.74144094488</v>
      </c>
      <c r="K46" s="66">
        <f>+Q6</f>
        <v>65800.92395107617</v>
      </c>
      <c r="L46" s="13">
        <f>K46+L45</f>
        <v>102063.35812835678</v>
      </c>
      <c r="M46" s="77">
        <f aca="true" t="shared" si="26" ref="M46:M51">K6</f>
        <v>0.33329438844680365</v>
      </c>
      <c r="N46" s="66">
        <f t="shared" si="20"/>
        <v>197425.83803380927</v>
      </c>
      <c r="O46" s="28">
        <f t="shared" si="21"/>
        <v>0</v>
      </c>
      <c r="P46" s="28">
        <f aca="true" t="shared" si="27" ref="P46:P51">+O46+N46</f>
        <v>197425.83803380927</v>
      </c>
      <c r="Q46" s="74">
        <f aca="true" t="shared" si="28" ref="Q46:Q51">Q45+N46</f>
        <v>318300.61862474465</v>
      </c>
      <c r="R46" s="7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</row>
    <row r="47" spans="1:78" ht="12.75">
      <c r="A47" s="19"/>
      <c r="B47" s="5"/>
      <c r="C47" s="31">
        <v>37408</v>
      </c>
      <c r="D47" s="54">
        <f t="shared" si="22"/>
        <v>991900</v>
      </c>
      <c r="E47" s="12">
        <f t="shared" si="23"/>
        <v>1070000</v>
      </c>
      <c r="F47" s="13">
        <f t="shared" si="24"/>
        <v>1061000</v>
      </c>
      <c r="G47" s="28">
        <f t="shared" si="18"/>
        <v>385079</v>
      </c>
      <c r="H47" s="28">
        <f>+N7</f>
        <v>188978</v>
      </c>
      <c r="I47" s="42">
        <f t="shared" si="25"/>
        <v>399415</v>
      </c>
      <c r="J47" s="55">
        <f t="shared" si="19"/>
        <v>146141.0406535433</v>
      </c>
      <c r="K47" s="66">
        <f>+Q7</f>
        <v>69293.17583964583</v>
      </c>
      <c r="L47" s="13">
        <f>K47+L46</f>
        <v>171356.5339680026</v>
      </c>
      <c r="M47" s="77">
        <f t="shared" si="26"/>
        <v>0.34148498841647473</v>
      </c>
      <c r="N47" s="66">
        <f t="shared" si="20"/>
        <v>202917.19457704521</v>
      </c>
      <c r="O47" s="28">
        <f t="shared" si="21"/>
        <v>0</v>
      </c>
      <c r="P47" s="28">
        <f t="shared" si="27"/>
        <v>202917.19457704521</v>
      </c>
      <c r="Q47" s="74">
        <f t="shared" si="28"/>
        <v>521217.81320178986</v>
      </c>
      <c r="R47" s="7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</row>
    <row r="48" spans="1:78" ht="12.75">
      <c r="A48" s="19"/>
      <c r="B48" s="5"/>
      <c r="C48" s="31">
        <v>37438</v>
      </c>
      <c r="D48" s="54">
        <f t="shared" si="22"/>
        <v>991900</v>
      </c>
      <c r="E48" s="12">
        <f t="shared" si="23"/>
        <v>1070000</v>
      </c>
      <c r="F48" s="13">
        <f t="shared" si="24"/>
        <v>1061000</v>
      </c>
      <c r="G48" s="28">
        <f t="shared" si="18"/>
        <v>596727</v>
      </c>
      <c r="H48" s="28">
        <f>+N8</f>
        <v>205746</v>
      </c>
      <c r="I48" s="42">
        <f t="shared" si="25"/>
        <v>605161</v>
      </c>
      <c r="J48" s="55">
        <f t="shared" si="19"/>
        <v>244441.1760866142</v>
      </c>
      <c r="K48" s="66">
        <f>+Q8</f>
        <v>100360.29412146196</v>
      </c>
      <c r="L48" s="13">
        <f>K48+L47</f>
        <v>271716.8280894646</v>
      </c>
      <c r="M48" s="77">
        <f t="shared" si="26"/>
        <v>0.46445104812268895</v>
      </c>
      <c r="N48" s="66">
        <f t="shared" si="20"/>
        <v>216083.68530358205</v>
      </c>
      <c r="O48" s="28">
        <f t="shared" si="21"/>
        <v>0</v>
      </c>
      <c r="P48" s="28">
        <f t="shared" si="27"/>
        <v>216083.68530358205</v>
      </c>
      <c r="Q48" s="74">
        <f t="shared" si="28"/>
        <v>737301.4985053719</v>
      </c>
      <c r="R48" s="7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</row>
    <row r="49" spans="1:78" ht="12.75">
      <c r="A49" s="19"/>
      <c r="B49" s="5"/>
      <c r="C49" s="31">
        <v>37469</v>
      </c>
      <c r="D49" s="54">
        <f t="shared" si="22"/>
        <v>991900</v>
      </c>
      <c r="E49" s="12">
        <f t="shared" si="23"/>
        <v>1070000</v>
      </c>
      <c r="F49" s="13">
        <f t="shared" si="24"/>
        <v>1061000</v>
      </c>
      <c r="G49" s="28">
        <f t="shared" si="18"/>
        <v>795233</v>
      </c>
      <c r="H49" s="28">
        <f>+N9</f>
        <v>194018</v>
      </c>
      <c r="I49" s="42">
        <f t="shared" si="25"/>
        <v>799179</v>
      </c>
      <c r="J49" s="55">
        <f t="shared" si="19"/>
        <v>342482.9130944882</v>
      </c>
      <c r="K49" s="66">
        <f>+Q9</f>
        <v>88268.60984463966</v>
      </c>
      <c r="L49" s="13">
        <f>K49+L48</f>
        <v>359985.43793410424</v>
      </c>
      <c r="M49" s="77">
        <f t="shared" si="26"/>
        <v>0.4938981038753188</v>
      </c>
      <c r="N49" s="66">
        <f t="shared" si="20"/>
        <v>178718.26020802557</v>
      </c>
      <c r="O49" s="28">
        <f t="shared" si="21"/>
        <v>15299.739791974425</v>
      </c>
      <c r="P49" s="28">
        <f t="shared" si="27"/>
        <v>194018</v>
      </c>
      <c r="Q49" s="74">
        <f t="shared" si="28"/>
        <v>916019.7587133974</v>
      </c>
      <c r="R49" s="7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</row>
    <row r="50" spans="1:78" ht="12.75">
      <c r="A50" s="19"/>
      <c r="B50" s="5"/>
      <c r="C50" s="31">
        <v>37500</v>
      </c>
      <c r="D50" s="54">
        <f t="shared" si="22"/>
        <v>991900</v>
      </c>
      <c r="E50" s="12">
        <f t="shared" si="23"/>
        <v>1070000</v>
      </c>
      <c r="F50" s="13">
        <f t="shared" si="24"/>
        <v>1061000</v>
      </c>
      <c r="G50" s="28">
        <f t="shared" si="18"/>
        <v>926540</v>
      </c>
      <c r="H50" s="28">
        <f>+N10</f>
        <v>145843</v>
      </c>
      <c r="I50" s="42">
        <f t="shared" si="25"/>
        <v>945022</v>
      </c>
      <c r="J50" s="55">
        <f t="shared" si="19"/>
        <v>395091.6269370079</v>
      </c>
      <c r="K50" s="66">
        <f>+Q10</f>
        <v>44962.56125458878</v>
      </c>
      <c r="L50" s="13">
        <f>K50+L49</f>
        <v>404947.999188693</v>
      </c>
      <c r="M50" s="77">
        <f t="shared" si="26"/>
        <v>0.40065429750523335</v>
      </c>
      <c r="N50" s="66">
        <f t="shared" si="20"/>
        <v>112222.83533349964</v>
      </c>
      <c r="O50" s="28">
        <f t="shared" si="21"/>
        <v>33620.164666500365</v>
      </c>
      <c r="P50" s="28">
        <f t="shared" si="27"/>
        <v>145843</v>
      </c>
      <c r="Q50" s="74">
        <f t="shared" si="28"/>
        <v>1028242.594046897</v>
      </c>
      <c r="R50" s="7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</row>
    <row r="51" spans="1:78" ht="12.75">
      <c r="A51" s="19"/>
      <c r="B51" s="5"/>
      <c r="C51" s="29">
        <v>37530</v>
      </c>
      <c r="D51" s="56">
        <f t="shared" si="22"/>
        <v>991900</v>
      </c>
      <c r="E51" s="14">
        <f t="shared" si="23"/>
        <v>1070000</v>
      </c>
      <c r="F51" s="34">
        <f t="shared" si="24"/>
        <v>1061000</v>
      </c>
      <c r="G51" s="57">
        <f t="shared" si="18"/>
        <v>995823</v>
      </c>
      <c r="H51" s="30">
        <f>+N11</f>
        <v>64069</v>
      </c>
      <c r="I51" s="43">
        <f t="shared" si="25"/>
        <v>1009091</v>
      </c>
      <c r="J51" s="57">
        <f t="shared" si="19"/>
        <v>417973.8208031496</v>
      </c>
      <c r="K51" s="67">
        <f>+Q11</f>
        <v>27747.64725289706</v>
      </c>
      <c r="L51" s="34">
        <f>K51+L50</f>
        <v>432695.64644159004</v>
      </c>
      <c r="M51" s="65">
        <f t="shared" si="26"/>
        <v>0.33027140663859444</v>
      </c>
      <c r="N51" s="67">
        <f t="shared" si="20"/>
        <v>84014.68215279208</v>
      </c>
      <c r="O51" s="30">
        <f t="shared" si="21"/>
        <v>0</v>
      </c>
      <c r="P51" s="30">
        <f t="shared" si="27"/>
        <v>84014.68215279208</v>
      </c>
      <c r="Q51" s="75">
        <f t="shared" si="28"/>
        <v>1112257.2761996891</v>
      </c>
      <c r="R51" s="7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</row>
    <row r="52" spans="1:78" ht="12.75">
      <c r="A52" s="19"/>
      <c r="B52" s="5"/>
      <c r="C52" s="6"/>
      <c r="D52" s="6"/>
      <c r="E52" s="48"/>
      <c r="F52" s="28"/>
      <c r="G52" s="6"/>
      <c r="H52" s="6"/>
      <c r="I52" s="6"/>
      <c r="J52" s="6"/>
      <c r="K52" s="6"/>
      <c r="L52" s="6"/>
      <c r="M52" s="106" t="s">
        <v>28</v>
      </c>
      <c r="N52" s="106"/>
      <c r="O52" s="106"/>
      <c r="P52" s="6"/>
      <c r="Q52" s="6"/>
      <c r="R52" s="7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</row>
    <row r="53" spans="1:78" ht="12.75">
      <c r="A53" s="19"/>
      <c r="B53" s="5"/>
      <c r="C53" s="6"/>
      <c r="D53" s="6"/>
      <c r="E53" s="36" t="s">
        <v>23</v>
      </c>
      <c r="F53" s="37">
        <f>Q51-F45</f>
        <v>51257.276199689135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7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</row>
    <row r="54" spans="1:78" ht="12.75">
      <c r="A54" s="19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7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</row>
    <row r="55" spans="1:78" ht="12.75">
      <c r="A55" s="19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7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</row>
    <row r="56" spans="1:78" ht="12.75">
      <c r="A56" s="19"/>
      <c r="B56" s="5"/>
      <c r="C56" s="6"/>
      <c r="D56" s="6"/>
      <c r="E56" s="6"/>
      <c r="F56" s="6"/>
      <c r="G56" s="6"/>
      <c r="H56" s="28"/>
      <c r="I56" s="6"/>
      <c r="J56" s="6"/>
      <c r="K56" s="6"/>
      <c r="L56" s="6"/>
      <c r="M56" s="6"/>
      <c r="N56" s="6"/>
      <c r="O56" s="6"/>
      <c r="P56" s="6"/>
      <c r="Q56" s="6"/>
      <c r="R56" s="7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</row>
    <row r="57" spans="1:78" ht="12.75">
      <c r="A57" s="19"/>
      <c r="B57" s="5"/>
      <c r="C57" s="6"/>
      <c r="D57" s="6"/>
      <c r="E57" s="6"/>
      <c r="F57" s="6"/>
      <c r="G57" s="6"/>
      <c r="H57" s="28"/>
      <c r="I57" s="6"/>
      <c r="J57" s="6"/>
      <c r="K57" s="6"/>
      <c r="L57" s="6"/>
      <c r="M57" s="6"/>
      <c r="N57" s="6"/>
      <c r="O57" s="6"/>
      <c r="P57" s="6"/>
      <c r="Q57" s="6"/>
      <c r="R57" s="7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</row>
    <row r="58" spans="1:78" ht="12.75">
      <c r="A58" s="19"/>
      <c r="B58" s="5"/>
      <c r="C58" s="6"/>
      <c r="D58" s="6"/>
      <c r="E58" s="6"/>
      <c r="F58" s="6"/>
      <c r="G58" s="6"/>
      <c r="H58" s="28"/>
      <c r="I58" s="6"/>
      <c r="J58" s="6"/>
      <c r="K58" s="6"/>
      <c r="L58" s="6"/>
      <c r="M58" s="6"/>
      <c r="N58" s="6"/>
      <c r="O58" s="6"/>
      <c r="P58" s="6"/>
      <c r="Q58" s="6"/>
      <c r="R58" s="7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</row>
    <row r="59" spans="1:78" ht="12.75">
      <c r="A59" s="19"/>
      <c r="B59" s="5"/>
      <c r="C59" s="6"/>
      <c r="D59" s="6"/>
      <c r="E59" s="6"/>
      <c r="F59" s="6"/>
      <c r="G59" s="6"/>
      <c r="H59" s="28"/>
      <c r="I59" s="6"/>
      <c r="J59" s="6"/>
      <c r="K59" s="6"/>
      <c r="L59" s="6"/>
      <c r="M59" s="6"/>
      <c r="N59" s="6"/>
      <c r="O59" s="6"/>
      <c r="P59" s="6"/>
      <c r="Q59" s="6"/>
      <c r="R59" s="7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</row>
    <row r="60" spans="1:78" ht="12.75">
      <c r="A60" s="19"/>
      <c r="B60" s="5"/>
      <c r="C60" s="6"/>
      <c r="D60" s="6"/>
      <c r="E60" s="6"/>
      <c r="F60" s="6"/>
      <c r="G60" s="6"/>
      <c r="H60" s="28"/>
      <c r="I60" s="6"/>
      <c r="J60" s="6"/>
      <c r="K60" s="6"/>
      <c r="L60" s="6"/>
      <c r="M60" s="6"/>
      <c r="N60" s="6"/>
      <c r="O60" s="6"/>
      <c r="P60" s="6"/>
      <c r="Q60" s="6"/>
      <c r="R60" s="7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</row>
    <row r="61" spans="1:78" ht="12.75">
      <c r="A61" s="19"/>
      <c r="B61" s="5"/>
      <c r="C61" s="6"/>
      <c r="D61" s="6"/>
      <c r="E61" s="6"/>
      <c r="F61" s="6"/>
      <c r="G61" s="6"/>
      <c r="H61" s="28"/>
      <c r="I61" s="6"/>
      <c r="J61" s="6"/>
      <c r="K61" s="6"/>
      <c r="L61" s="6"/>
      <c r="M61" s="6"/>
      <c r="N61" s="6"/>
      <c r="O61" s="6"/>
      <c r="P61" s="6"/>
      <c r="Q61" s="6"/>
      <c r="R61" s="7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</row>
    <row r="62" spans="1:78" ht="12.75">
      <c r="A62" s="19"/>
      <c r="B62" s="5"/>
      <c r="C62" s="6"/>
      <c r="D62" s="6"/>
      <c r="E62" s="6"/>
      <c r="F62" s="6"/>
      <c r="G62" s="6"/>
      <c r="H62" s="28"/>
      <c r="I62" s="6"/>
      <c r="J62" s="6"/>
      <c r="K62" s="6"/>
      <c r="L62" s="6"/>
      <c r="M62" s="6"/>
      <c r="N62" s="6"/>
      <c r="O62" s="6"/>
      <c r="P62" s="6"/>
      <c r="Q62" s="6"/>
      <c r="R62" s="7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</row>
    <row r="63" spans="1:78" ht="12.75">
      <c r="A63" s="19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7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</row>
    <row r="64" spans="1:78" ht="12.75">
      <c r="A64" s="19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7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</row>
    <row r="65" spans="1:78" ht="12.75">
      <c r="A65" s="19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7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</row>
    <row r="66" spans="1:78" ht="12.75">
      <c r="A66" s="19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7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</row>
    <row r="67" spans="1:78" ht="12.75">
      <c r="A67" s="19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7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</row>
    <row r="68" spans="1:78" ht="12.75">
      <c r="A68" s="19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7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</row>
    <row r="69" spans="1:78" ht="12.75">
      <c r="A69" s="19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7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</row>
    <row r="70" spans="1:78" ht="12.75">
      <c r="A70" s="19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7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</row>
    <row r="71" spans="1:78" ht="12.75">
      <c r="A71" s="19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7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</row>
    <row r="72" spans="1:78" ht="12.75">
      <c r="A72" s="19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7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</row>
    <row r="73" spans="1:78" ht="12.75">
      <c r="A73" s="19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</row>
    <row r="74" spans="1:78" ht="12.75">
      <c r="A74" s="19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7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</row>
    <row r="75" spans="1:78" ht="12.75">
      <c r="A75" s="19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7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</row>
    <row r="76" spans="1:78" ht="12.75">
      <c r="A76" s="19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7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</row>
    <row r="77" spans="1:78" ht="12.75">
      <c r="A77" s="19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7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</row>
    <row r="78" spans="1:78" ht="12.75">
      <c r="A78" s="19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7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</row>
    <row r="79" spans="1:78" ht="12.75">
      <c r="A79" s="19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7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</row>
    <row r="80" spans="1:78" ht="12.75">
      <c r="A80" s="19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7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</row>
    <row r="81" spans="1:78" ht="12.75">
      <c r="A81" s="19"/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7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</row>
    <row r="82" spans="1:78" ht="12.75">
      <c r="A82" s="19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7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</row>
    <row r="83" spans="1:78" ht="12.75">
      <c r="A83" s="19"/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7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</row>
    <row r="84" spans="1:78" ht="12.75">
      <c r="A84" s="19"/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7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</row>
    <row r="85" spans="1:78" ht="12.75">
      <c r="A85" s="19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7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</row>
    <row r="86" spans="1:78" ht="12.75">
      <c r="A86" s="19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7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</row>
    <row r="87" spans="1:78" ht="12.75">
      <c r="A87" s="19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7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</row>
    <row r="88" spans="1:78" ht="12.75">
      <c r="A88" s="19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7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</row>
    <row r="89" spans="1:78" ht="12.75">
      <c r="A89" s="19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7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</row>
    <row r="90" spans="1:78" ht="12.75">
      <c r="A90" s="19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7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</row>
    <row r="91" spans="1:78" ht="12.75">
      <c r="A91" s="19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7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</row>
    <row r="92" spans="1:78" ht="12.75">
      <c r="A92" s="19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7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</row>
    <row r="93" spans="1:78" ht="12.75">
      <c r="A93" s="19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7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</row>
    <row r="94" spans="1:78" ht="12.75">
      <c r="A94" s="19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7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</row>
    <row r="95" spans="1:78" ht="12.75">
      <c r="A95" s="19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7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</row>
    <row r="96" spans="1:78" ht="12.75">
      <c r="A96" s="19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7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</row>
    <row r="97" spans="1:78" ht="12.75">
      <c r="A97" s="19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7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</row>
    <row r="98" spans="1:78" ht="12.75">
      <c r="A98" s="19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7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</row>
    <row r="99" spans="1:78" ht="12.75">
      <c r="A99" s="19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7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</row>
    <row r="100" spans="1:78" ht="12.75">
      <c r="A100" s="19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7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</row>
    <row r="101" spans="1:78" ht="12.75">
      <c r="A101" s="19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7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</row>
    <row r="102" spans="1:78" ht="12.75">
      <c r="A102" s="19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7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</row>
    <row r="103" spans="1:78" ht="12.75">
      <c r="A103" s="19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7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</row>
    <row r="104" spans="1:78" ht="12.75">
      <c r="A104" s="19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7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</row>
    <row r="105" spans="1:78" ht="12.75">
      <c r="A105" s="19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7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</row>
    <row r="106" spans="1:78" ht="12.75">
      <c r="A106" s="19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7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</row>
    <row r="107" spans="1:78" ht="12.75">
      <c r="A107" s="19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7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</row>
    <row r="108" spans="1:78" ht="12.75">
      <c r="A108" s="19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7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</row>
    <row r="109" spans="1:78" ht="12.75">
      <c r="A109" s="19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7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</row>
    <row r="110" spans="1:78" ht="12.75">
      <c r="A110" s="19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7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</row>
    <row r="111" spans="1:78" ht="12.75">
      <c r="A111" s="19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7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</row>
    <row r="112" spans="1:78" ht="12.75">
      <c r="A112" s="19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7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</row>
    <row r="113" spans="1:78" ht="12.75">
      <c r="A113" s="19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7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</row>
    <row r="114" spans="1:78" ht="12.75">
      <c r="A114" s="19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7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</row>
    <row r="115" spans="1:78" ht="12.75">
      <c r="A115" s="19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7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</row>
    <row r="116" spans="1:78" ht="12.75">
      <c r="A116" s="19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7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</row>
    <row r="117" spans="1:78" ht="13.5" thickBot="1">
      <c r="A117" s="19"/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7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</row>
    <row r="118" spans="1:78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</row>
    <row r="119" spans="1:78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</row>
    <row r="120" spans="1:78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</row>
    <row r="121" spans="1:78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</row>
    <row r="122" spans="1:78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</row>
    <row r="123" spans="1:78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</row>
    <row r="124" spans="1:78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</row>
    <row r="125" spans="1:78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</row>
    <row r="126" spans="1:78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</row>
    <row r="127" spans="1:78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</row>
    <row r="128" spans="1:78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</row>
    <row r="129" spans="1:78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</row>
    <row r="130" spans="1:78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</row>
    <row r="131" spans="1:78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</row>
    <row r="132" spans="1:78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</row>
    <row r="133" spans="1:78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</row>
    <row r="134" spans="1:78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</row>
    <row r="135" spans="1:78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</row>
    <row r="136" spans="1:78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</row>
    <row r="137" spans="1:78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</row>
    <row r="138" spans="1:78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</row>
    <row r="139" spans="1:78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</row>
    <row r="140" spans="1:78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</row>
    <row r="141" spans="1:78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</row>
    <row r="142" spans="1:78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</row>
    <row r="143" spans="1:78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</row>
    <row r="144" spans="1:78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</row>
    <row r="145" spans="1:78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</row>
    <row r="146" spans="1:78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</row>
    <row r="147" spans="1:78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</row>
    <row r="148" spans="1:78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</row>
    <row r="149" spans="1:78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</row>
    <row r="150" spans="1:78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</row>
    <row r="151" spans="1:78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</row>
    <row r="152" spans="21:78" ht="12.75"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</row>
    <row r="153" spans="1:78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</row>
    <row r="154" spans="1:78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</row>
    <row r="155" spans="1:78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</row>
    <row r="156" spans="1:78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</row>
    <row r="157" spans="1:78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</row>
    <row r="158" spans="1:78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</row>
    <row r="159" spans="1:78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</row>
    <row r="160" spans="1:78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</row>
    <row r="161" spans="1:78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</row>
    <row r="162" spans="1:78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</row>
    <row r="163" spans="1:78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</row>
    <row r="164" spans="1:78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</row>
    <row r="165" spans="1:78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</row>
    <row r="166" spans="1:78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</row>
    <row r="167" spans="1:78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</row>
    <row r="168" spans="1:78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</row>
    <row r="169" spans="1:78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</row>
    <row r="170" spans="1:78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</row>
    <row r="171" spans="1:78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</row>
    <row r="172" spans="1:78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</row>
    <row r="173" spans="1:78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</row>
    <row r="174" spans="1:78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</row>
    <row r="175" spans="1:78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</row>
    <row r="176" spans="1:78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</row>
    <row r="177" spans="1:78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</row>
    <row r="178" spans="1:78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</row>
    <row r="179" spans="1:78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</row>
    <row r="180" spans="1:78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</row>
    <row r="181" spans="1:78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</row>
    <row r="182" spans="1:78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</row>
    <row r="183" spans="1:78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</row>
    <row r="184" spans="1:78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</row>
    <row r="185" spans="1:78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</row>
    <row r="186" spans="1:78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</row>
    <row r="187" spans="1:78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</row>
    <row r="188" spans="1:78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</row>
    <row r="189" spans="1:78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</row>
    <row r="190" spans="1:78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</row>
    <row r="191" spans="1:78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</row>
    <row r="192" spans="1:78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</row>
    <row r="193" spans="1:78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</row>
    <row r="194" spans="1:78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</row>
    <row r="195" spans="1:78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</row>
    <row r="196" spans="1:78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</row>
    <row r="197" spans="1:78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</row>
    <row r="198" spans="1:78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</row>
    <row r="199" spans="1:78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</row>
    <row r="200" spans="1:78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</row>
    <row r="201" spans="1:78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</row>
    <row r="202" spans="1:78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</row>
    <row r="203" spans="1:78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</row>
    <row r="204" spans="1:78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</row>
    <row r="205" spans="1:78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</row>
    <row r="206" spans="1:78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</row>
    <row r="207" spans="1:78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</row>
    <row r="208" spans="1:78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</row>
    <row r="209" spans="1:78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</row>
    <row r="210" spans="1:78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</row>
    <row r="211" spans="1:78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</row>
    <row r="212" spans="1:78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</row>
    <row r="213" spans="1:78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</row>
    <row r="214" spans="1:78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</row>
    <row r="215" spans="1:78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</row>
    <row r="216" spans="1:78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</row>
    <row r="217" spans="1:78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</row>
    <row r="218" spans="1:78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</row>
    <row r="219" spans="1:78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</row>
    <row r="220" spans="1:78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</row>
    <row r="221" spans="1:78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</row>
    <row r="222" spans="1:78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</row>
    <row r="223" spans="1:78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</row>
    <row r="224" spans="1:78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</row>
    <row r="225" spans="1:78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</row>
    <row r="226" spans="1:78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</row>
    <row r="227" spans="1:78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</row>
    <row r="228" spans="1:78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</row>
    <row r="229" spans="1:78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</row>
    <row r="230" spans="1:78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</row>
    <row r="231" spans="1:78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</row>
    <row r="232" spans="1:78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</row>
    <row r="233" spans="1:78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</row>
    <row r="234" spans="1:78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</row>
    <row r="235" spans="1:78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</row>
    <row r="236" spans="1:78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</row>
    <row r="237" spans="1:78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</row>
    <row r="238" spans="1:78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</row>
    <row r="239" spans="1:78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</row>
    <row r="240" spans="1:78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</row>
    <row r="241" spans="1:78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</row>
    <row r="242" spans="1:78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</row>
    <row r="243" spans="1:78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</row>
    <row r="244" spans="1:78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</row>
    <row r="245" spans="1:78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</row>
    <row r="246" spans="1:78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</row>
    <row r="247" spans="1:78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</row>
    <row r="248" spans="1:78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</row>
    <row r="249" spans="1:78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</row>
    <row r="250" spans="1:78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</row>
    <row r="251" spans="1:78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</row>
    <row r="252" spans="1:78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</row>
    <row r="253" spans="1:78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</row>
    <row r="254" spans="1:78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</row>
    <row r="255" spans="1:78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</row>
    <row r="256" spans="1:78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</row>
    <row r="257" spans="1:78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</row>
    <row r="258" spans="1:78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</row>
    <row r="259" spans="1:78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</row>
    <row r="260" spans="1:78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</row>
    <row r="261" spans="1:78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</row>
    <row r="262" spans="1:78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</row>
    <row r="263" spans="1:78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</row>
    <row r="264" spans="1:78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</row>
    <row r="265" spans="1:78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</row>
    <row r="266" spans="1:78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</row>
    <row r="267" spans="1:78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</row>
    <row r="268" spans="1:78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</row>
    <row r="269" spans="1:78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</row>
    <row r="270" spans="1:78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</row>
    <row r="271" spans="1:78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</row>
    <row r="272" spans="1:78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</row>
    <row r="273" spans="1:78" ht="12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</row>
    <row r="274" spans="1:78" ht="12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</row>
    <row r="275" spans="1:78" ht="12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</row>
    <row r="276" spans="1:78" ht="12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</row>
    <row r="277" spans="1:78" ht="12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</row>
    <row r="278" spans="1:78" ht="12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</row>
    <row r="279" spans="1:78" ht="12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</row>
    <row r="280" spans="1:78" ht="12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</row>
    <row r="281" spans="1:78" ht="12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</row>
    <row r="282" spans="1:78" ht="12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</row>
    <row r="283" spans="1:78" ht="12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</row>
    <row r="284" spans="1:78" ht="12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</row>
    <row r="285" spans="1:78" ht="12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</row>
    <row r="286" spans="1:78" ht="12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</row>
    <row r="287" spans="1:78" ht="12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</row>
    <row r="288" spans="1:78" ht="12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</row>
    <row r="289" spans="1:78" ht="12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</row>
    <row r="290" spans="1:78" ht="12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</row>
    <row r="291" spans="1:78" ht="12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</row>
    <row r="292" spans="1:78" ht="12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</row>
    <row r="293" spans="1:78" ht="12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</row>
    <row r="294" spans="1:78" ht="12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</row>
    <row r="295" spans="1:78" ht="12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</row>
    <row r="296" spans="1:78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</row>
    <row r="297" spans="1:78" ht="12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</row>
    <row r="298" spans="1:78" ht="12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</row>
    <row r="299" spans="1:78" ht="12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</row>
    <row r="300" spans="1:78" ht="12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</row>
    <row r="301" spans="1:78" ht="12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</row>
    <row r="302" spans="1:78" ht="12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</row>
    <row r="303" spans="1:78" ht="12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</row>
    <row r="304" spans="1:78" ht="12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</row>
    <row r="305" spans="1:78" ht="12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</row>
    <row r="306" spans="1:78" ht="12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</row>
    <row r="307" spans="1:78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</row>
    <row r="308" spans="1:78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</row>
    <row r="309" spans="1:78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</row>
    <row r="310" spans="1:78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</row>
    <row r="311" spans="1:78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</row>
    <row r="312" spans="1:78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</row>
    <row r="313" spans="1:78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</row>
    <row r="314" spans="1:78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</row>
    <row r="315" spans="1:78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</row>
    <row r="316" spans="1:78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</row>
    <row r="317" spans="1:78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</row>
    <row r="318" spans="1:78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</row>
    <row r="319" spans="1:78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</row>
    <row r="320" spans="1:78" ht="12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</row>
    <row r="321" spans="1:78" ht="12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</row>
    <row r="322" spans="1:78" ht="12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</row>
    <row r="323" spans="1:78" ht="12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</row>
    <row r="324" spans="1:78" ht="12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</row>
    <row r="325" spans="1:78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</row>
    <row r="326" spans="1:78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</row>
    <row r="327" spans="1:78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</row>
    <row r="328" spans="1:78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</row>
    <row r="329" spans="1:78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</row>
    <row r="330" spans="1:78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</row>
    <row r="331" spans="1:78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</row>
    <row r="332" spans="1:78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</row>
    <row r="333" spans="1:78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</row>
    <row r="334" spans="1:78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</row>
    <row r="335" spans="1:78" ht="12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</row>
    <row r="336" spans="1:78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</row>
    <row r="337" spans="1:78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</row>
    <row r="338" spans="1:78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</row>
    <row r="339" spans="1:78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</row>
    <row r="340" spans="1:78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</row>
    <row r="341" spans="1:78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</row>
    <row r="342" spans="1:78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</row>
    <row r="343" spans="1:78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</row>
    <row r="344" spans="1:78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</row>
    <row r="345" spans="1:78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</row>
    <row r="346" spans="1:78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</row>
    <row r="347" spans="1:78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</row>
    <row r="348" spans="1:78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</row>
    <row r="349" spans="1:78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</row>
    <row r="350" spans="1:78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</row>
    <row r="351" spans="1:78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</row>
    <row r="352" spans="1:78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</row>
    <row r="353" spans="1:78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</row>
    <row r="354" spans="1:78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</row>
    <row r="355" spans="1:78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</row>
    <row r="356" spans="1:78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</row>
    <row r="357" spans="1:78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</row>
    <row r="358" spans="1:78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</row>
    <row r="359" spans="1:78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</row>
    <row r="360" spans="1:78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</row>
    <row r="361" spans="1:78" ht="12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</row>
    <row r="362" spans="1:78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</row>
    <row r="363" spans="1:78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</row>
    <row r="364" spans="1:78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</row>
    <row r="365" spans="1:78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</row>
    <row r="366" spans="1:78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</row>
    <row r="367" spans="1:78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</row>
    <row r="368" spans="1:78" ht="12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</row>
    <row r="369" spans="1:78" ht="12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</row>
    <row r="370" spans="1:78" ht="12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</row>
    <row r="371" spans="1:78" ht="12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</row>
    <row r="372" spans="1:78" ht="12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</row>
    <row r="373" spans="1:78" ht="12.7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</row>
    <row r="374" spans="1:78" ht="12.7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</row>
    <row r="375" spans="1:78" ht="12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</row>
    <row r="376" spans="1:78" ht="12.7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</row>
    <row r="377" spans="1:78" ht="12.7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</row>
    <row r="378" spans="1:78" ht="12.7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</row>
    <row r="379" spans="1:78" ht="12.7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</row>
    <row r="380" spans="1:78" ht="12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</row>
    <row r="381" spans="1:78" ht="12.7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</row>
    <row r="382" spans="1:78" ht="12.7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</row>
    <row r="383" spans="1:78" ht="12.7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</row>
    <row r="384" spans="1:78" ht="12.7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</row>
    <row r="385" spans="1:78" ht="12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</row>
    <row r="386" spans="1:78" ht="12.7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</row>
    <row r="387" spans="1:78" ht="12.7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</row>
    <row r="388" spans="1:78" ht="12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</row>
    <row r="389" spans="1:78" ht="12.7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</row>
    <row r="390" spans="1:78" ht="12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</row>
    <row r="391" spans="1:78" ht="12.7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</row>
    <row r="392" spans="1:78" ht="12.7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</row>
    <row r="393" spans="1:78" ht="12.7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</row>
    <row r="394" spans="1:78" ht="12.7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</row>
    <row r="395" spans="1:78" ht="12.7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</row>
    <row r="396" spans="1:78" ht="12.7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</row>
    <row r="397" spans="1:78" ht="12.7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</row>
    <row r="398" spans="1:78" ht="12.7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</row>
    <row r="399" spans="1:78" ht="12.7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</row>
    <row r="400" spans="1:78" ht="12.7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</row>
    <row r="401" spans="1:78" ht="12.7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</row>
    <row r="402" spans="1:78" ht="12.7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</row>
    <row r="403" spans="1:78" ht="12.7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</row>
    <row r="404" spans="1:78" ht="12.7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</row>
    <row r="405" spans="1:78" ht="12.7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</row>
    <row r="406" spans="1:78" ht="12.7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</row>
    <row r="407" spans="1:78" ht="12.7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</row>
    <row r="408" spans="1:78" ht="12.7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</row>
    <row r="409" spans="1:78" ht="12.7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</row>
    <row r="410" spans="1:78" ht="12.7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</row>
    <row r="411" spans="1:78" ht="12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</row>
    <row r="412" spans="1:78" ht="12.7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</row>
    <row r="413" spans="1:78" ht="12.7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</row>
    <row r="414" spans="1:78" ht="12.7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</row>
    <row r="415" spans="1:78" ht="12.7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</row>
    <row r="416" spans="1:78" ht="12.7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</row>
    <row r="417" spans="1:78" ht="12.7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</row>
    <row r="418" spans="1:78" ht="12.7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</row>
    <row r="419" spans="1:78" ht="12.7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</row>
    <row r="420" spans="1:78" ht="12.7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</row>
    <row r="421" spans="1:78" ht="12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</row>
    <row r="422" spans="1:78" ht="12.7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</row>
    <row r="423" spans="1:78" ht="12.7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</row>
    <row r="424" spans="1:78" ht="12.7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</row>
    <row r="425" spans="1:78" ht="12.7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</row>
    <row r="426" spans="1:78" ht="12.7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</row>
    <row r="427" spans="1:78" ht="12.7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</row>
    <row r="428" spans="1:78" ht="12.7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</row>
    <row r="429" spans="1:78" ht="12.7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</row>
    <row r="430" spans="1:78" ht="12.7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</row>
    <row r="431" spans="1:78" ht="12.7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</row>
    <row r="432" spans="1:78" ht="12.7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</row>
    <row r="433" spans="1:78" ht="12.7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</row>
    <row r="434" spans="1:78" ht="12.7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</row>
    <row r="435" spans="1:78" ht="12.7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</row>
    <row r="436" spans="1:78" ht="12.7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</row>
    <row r="437" spans="1:78" ht="12.7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</row>
    <row r="438" spans="1:78" ht="12.7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</row>
    <row r="439" spans="1:78" ht="12.7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</row>
    <row r="440" spans="1:78" ht="12.7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</row>
    <row r="441" spans="1:78" ht="12.7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</row>
    <row r="442" spans="1:78" ht="12.7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</row>
    <row r="443" spans="1:78" ht="12.7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</row>
    <row r="444" spans="1:78" ht="12.7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</row>
    <row r="445" spans="1:78" ht="12.7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</row>
    <row r="446" spans="1:78" ht="12.7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</row>
    <row r="447" spans="1:78" ht="12.7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</row>
    <row r="448" spans="1:78" ht="12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</row>
    <row r="449" spans="1:78" ht="12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</row>
    <row r="450" spans="1:78" ht="12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</row>
    <row r="451" spans="1:78" ht="12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</row>
    <row r="452" spans="1:78" ht="12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</row>
    <row r="453" spans="1:78" ht="12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</row>
    <row r="454" spans="1:78" ht="12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</row>
    <row r="455" spans="1:78" ht="12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</row>
    <row r="456" spans="1:78" ht="12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</row>
    <row r="457" spans="1:78" ht="12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</row>
    <row r="458" spans="1:78" ht="12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</row>
    <row r="459" spans="1:78" ht="12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</row>
    <row r="460" spans="1:78" ht="12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</row>
    <row r="461" spans="1:78" ht="12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</row>
    <row r="462" spans="1:78" ht="12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</row>
    <row r="463" spans="1:78" ht="12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</row>
    <row r="464" spans="1:78" ht="12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</row>
    <row r="465" spans="1:78" ht="12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</row>
    <row r="466" spans="1:78" ht="12.7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</row>
    <row r="467" spans="1:78" ht="12.7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</row>
    <row r="468" spans="1:78" ht="12.7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</row>
    <row r="469" spans="1:78" ht="12.7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</row>
    <row r="470" spans="1:78" ht="12.7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</row>
    <row r="471" spans="1:78" ht="12.7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</row>
    <row r="472" spans="1:78" ht="12.7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</row>
    <row r="473" spans="1:78" ht="12.7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</row>
    <row r="474" spans="1:78" ht="12.7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</row>
    <row r="475" spans="1:78" ht="12.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</row>
    <row r="476" spans="1:78" ht="12.7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</row>
    <row r="477" spans="1:78" ht="12.7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</row>
    <row r="478" spans="1:78" ht="12.7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</row>
    <row r="479" spans="1:78" ht="12.7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</row>
    <row r="480" spans="1:78" ht="12.7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</row>
    <row r="481" spans="1:78" ht="12.7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</row>
    <row r="482" spans="1:78" ht="12.7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</row>
    <row r="483" spans="1:78" ht="12.7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</row>
    <row r="484" spans="1:78" ht="12.7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</row>
    <row r="485" spans="1:78" ht="12.7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</row>
    <row r="486" spans="1:78" ht="12.7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</row>
    <row r="487" spans="1:78" ht="12.7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</row>
    <row r="488" spans="1:78" ht="12.7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</row>
    <row r="489" spans="1:78" ht="12.7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</row>
    <row r="490" spans="1:78" ht="12.7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</row>
    <row r="491" spans="1:78" ht="12.7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</row>
    <row r="492" spans="1:78" ht="12.7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</row>
    <row r="493" spans="1:78" ht="12.7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</row>
    <row r="494" spans="1:78" ht="12.7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</row>
    <row r="495" spans="1:78" ht="12.7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</row>
    <row r="496" spans="1:78" ht="12.7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</row>
    <row r="497" spans="1:78" ht="12.7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</row>
    <row r="498" spans="1:78" ht="12.7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</row>
    <row r="499" spans="1:78" ht="12.7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</row>
    <row r="500" spans="1:78" ht="12.7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</row>
    <row r="501" spans="1:78" ht="12.7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</row>
    <row r="502" spans="1:78" ht="12.7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</row>
    <row r="503" spans="1:78" ht="12.7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</row>
    <row r="504" spans="1:78" ht="12.7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</row>
    <row r="505" spans="1:78" ht="12.7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</row>
    <row r="506" spans="1:78" ht="12.7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</row>
    <row r="507" spans="1:78" ht="12.7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</row>
    <row r="508" spans="1:78" ht="12.7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</row>
    <row r="509" spans="1:78" ht="12.7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</row>
    <row r="510" spans="1:78" ht="12.7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</row>
    <row r="511" spans="1:78" ht="12.7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</row>
    <row r="512" spans="1:78" ht="12.7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</row>
    <row r="513" spans="1:78" ht="12.7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</row>
    <row r="514" spans="1:78" ht="12.7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</row>
    <row r="515" spans="1:78" ht="12.7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</row>
    <row r="516" spans="1:78" ht="12.7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</row>
    <row r="517" spans="1:78" ht="12.7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</row>
    <row r="518" spans="1:78" ht="12.7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</row>
    <row r="519" spans="1:78" ht="12.7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</row>
    <row r="520" spans="1:78" ht="12.7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</row>
    <row r="521" spans="1:78" ht="12.7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</row>
    <row r="522" spans="1:78" ht="12.7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</row>
    <row r="523" spans="1:78" ht="12.7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</row>
    <row r="524" spans="1:78" ht="12.7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</row>
    <row r="525" spans="1:78" ht="12.7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</row>
    <row r="526" spans="1:78" ht="12.7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</row>
    <row r="527" spans="1:78" ht="12.7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</row>
    <row r="528" spans="1:78" ht="12.7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</row>
    <row r="529" spans="1:78" ht="12.7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</row>
    <row r="530" spans="1:78" ht="12.7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</row>
    <row r="531" spans="1:78" ht="12.7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</row>
    <row r="532" spans="1:78" ht="12.7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</row>
    <row r="533" spans="1:78" ht="12.7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</row>
    <row r="534" spans="1:78" ht="12.7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</row>
    <row r="535" spans="1:78" ht="12.7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</row>
    <row r="536" spans="1:78" ht="12.7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</row>
    <row r="537" spans="1:78" ht="12.7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</row>
    <row r="538" spans="1:78" ht="12.7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</row>
    <row r="539" spans="1:78" ht="12.7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</row>
    <row r="540" spans="1:78" ht="12.7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</row>
    <row r="541" spans="1:78" ht="12.7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</row>
    <row r="542" spans="1:78" ht="12.7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</row>
    <row r="543" spans="1:78" ht="12.7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</row>
    <row r="544" spans="1:78" ht="12.7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</row>
    <row r="545" spans="1:78" ht="12.7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</row>
    <row r="546" spans="1:78" ht="12.7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</row>
    <row r="547" spans="1:78" ht="12.7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</row>
    <row r="548" spans="1:78" ht="12.7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</row>
    <row r="549" spans="1:78" ht="12.7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</row>
    <row r="550" spans="1:78" ht="12.7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</row>
    <row r="551" spans="1:78" ht="12.7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</row>
    <row r="552" spans="1:78" ht="12.7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</row>
    <row r="553" spans="1:78" ht="12.7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</row>
    <row r="554" spans="1:78" ht="12.7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</row>
    <row r="555" spans="1:78" ht="12.7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</row>
    <row r="556" spans="1:78" ht="12.7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</row>
    <row r="557" spans="1:78" ht="12.7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</row>
    <row r="558" spans="1:78" ht="12.7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</row>
    <row r="559" spans="1:78" ht="12.7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</row>
    <row r="560" spans="1:78" ht="12.7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</row>
    <row r="561" spans="1:78" ht="12.7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</row>
    <row r="562" spans="1:78" ht="12.7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</row>
    <row r="563" spans="1:78" ht="12.7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</row>
    <row r="564" spans="1:78" ht="12.7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</row>
    <row r="565" spans="1:78" ht="12.7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</row>
    <row r="566" spans="1:78" ht="12.7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</row>
    <row r="567" spans="1:78" ht="12.7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</row>
    <row r="568" spans="1:78" ht="12.7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</row>
    <row r="569" spans="1:78" ht="12.7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</row>
    <row r="570" spans="1:78" ht="12.7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</row>
    <row r="571" spans="1:78" ht="12.7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</row>
    <row r="572" spans="1:78" ht="12.7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</row>
    <row r="573" spans="1:78" ht="12.7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</row>
    <row r="574" spans="1:78" ht="12.7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</row>
    <row r="575" spans="1:78" ht="12.7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</row>
    <row r="576" spans="1:78" ht="12.7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</row>
    <row r="577" spans="1:78" ht="12.7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</row>
    <row r="578" spans="1:78" ht="12.7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</row>
    <row r="579" spans="1:78" ht="12.7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</row>
    <row r="580" spans="1:78" ht="12.7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</row>
    <row r="581" spans="1:78" ht="12.7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</row>
    <row r="582" spans="1:78" ht="12.7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</row>
    <row r="583" spans="1:78" ht="12.7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</row>
    <row r="584" spans="1:78" ht="12.7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</row>
    <row r="585" spans="1:78" ht="12.7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</row>
    <row r="586" spans="1:78" ht="12.7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</row>
    <row r="587" spans="1:78" ht="12.7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</row>
    <row r="588" spans="1:78" ht="12.7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</row>
    <row r="589" spans="1:78" ht="12.7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</row>
    <row r="590" spans="1:78" ht="12.7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</row>
    <row r="591" spans="1:78" ht="12.7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</row>
    <row r="592" spans="1:78" ht="12.7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</row>
    <row r="593" spans="1:78" ht="12.7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</row>
    <row r="594" spans="1:78" ht="12.7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</row>
    <row r="595" spans="1:78" ht="12.7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</row>
    <row r="596" spans="1:78" ht="12.7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</row>
    <row r="597" spans="1:78" ht="12.7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</row>
    <row r="598" spans="1:78" ht="12.7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</row>
    <row r="599" spans="1:78" ht="12.7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</row>
    <row r="600" spans="1:78" ht="12.7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</row>
    <row r="601" spans="1:78" ht="12.7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</row>
    <row r="602" spans="1:78" ht="12.7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</row>
    <row r="603" spans="1:78" ht="12.7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</row>
    <row r="604" spans="1:78" ht="12.7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</row>
    <row r="605" spans="1:78" ht="12.7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</row>
    <row r="606" spans="1:78" ht="12.7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</row>
    <row r="607" spans="1:78" ht="12.7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</row>
    <row r="608" spans="1:78" ht="12.7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</row>
    <row r="609" spans="1:78" ht="12.7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</row>
    <row r="610" spans="1:78" ht="12.7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</row>
    <row r="611" spans="1:78" ht="12.7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</row>
    <row r="612" spans="1:78" ht="12.7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</row>
    <row r="613" spans="1:78" ht="12.7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</row>
    <row r="614" spans="1:78" ht="12.7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</row>
    <row r="615" spans="1:78" ht="12.7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</row>
    <row r="616" spans="1:78" ht="12.7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</row>
    <row r="617" spans="1:78" ht="12.7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</row>
    <row r="618" spans="1:78" ht="12.7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</row>
    <row r="619" spans="1:78" ht="12.7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</row>
    <row r="620" spans="1:78" ht="12.7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</row>
    <row r="621" spans="1:78" ht="12.7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</row>
    <row r="622" spans="1:78" ht="12.7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</row>
    <row r="623" spans="1:78" ht="12.7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</row>
    <row r="624" spans="1:78" ht="12.7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</row>
    <row r="625" spans="1:78" ht="12.7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</row>
    <row r="626" spans="1:78" ht="12.7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</row>
    <row r="627" spans="1:78" ht="12.7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</row>
    <row r="628" spans="1:78" ht="12.7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</row>
    <row r="629" spans="1:78" ht="12.7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</row>
    <row r="630" spans="1:78" ht="12.7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</row>
    <row r="631" spans="1:78" ht="12.7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</row>
    <row r="632" spans="1:78" ht="12.7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</row>
    <row r="633" spans="1:78" ht="12.7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</row>
    <row r="634" spans="1:78" ht="12.7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</row>
    <row r="635" spans="1:78" ht="12.7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</row>
    <row r="636" spans="1:78" ht="12.7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</row>
    <row r="637" spans="1:78" ht="12.7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</row>
    <row r="638" spans="1:78" ht="12.7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</row>
    <row r="639" spans="1:78" ht="12.7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</row>
    <row r="640" spans="1:78" ht="12.7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</row>
    <row r="641" spans="1:78" ht="12.7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</row>
    <row r="642" spans="1:78" ht="12.7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</row>
    <row r="643" spans="1:78" ht="12.7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</row>
    <row r="644" spans="1:78" ht="12.7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</row>
    <row r="645" spans="1:78" ht="12.7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</row>
    <row r="646" spans="1:78" ht="12.7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</row>
    <row r="647" spans="1:78" ht="12.7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</row>
    <row r="648" spans="1:78" ht="12.7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</row>
    <row r="649" spans="1:78" ht="12.7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</row>
    <row r="650" spans="1:78" ht="12.7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</row>
    <row r="651" spans="1:78" ht="12.7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</row>
    <row r="652" spans="1:78" ht="12.7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</row>
    <row r="653" spans="1:78" ht="12.7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</row>
    <row r="654" spans="1:78" ht="12.7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</row>
    <row r="655" spans="1:78" ht="12.7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</row>
    <row r="656" spans="1:78" ht="12.7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</row>
    <row r="657" spans="1:78" ht="12.7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</row>
    <row r="658" spans="1:78" ht="12.7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</row>
    <row r="659" spans="1:78" ht="12.7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</row>
    <row r="660" spans="1:78" ht="12.7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</row>
    <row r="661" spans="1:78" ht="12.7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</row>
    <row r="662" spans="1:78" ht="12.7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</row>
    <row r="663" spans="1:78" ht="12.7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</row>
    <row r="664" spans="1:78" ht="12.7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</row>
    <row r="665" spans="1:78" ht="12.7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</row>
    <row r="666" spans="1:78" ht="12.7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</row>
    <row r="667" spans="1:78" ht="12.7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</row>
    <row r="668" spans="1:78" ht="12.7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</row>
    <row r="669" spans="1:78" ht="12.7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</row>
    <row r="670" spans="1:78" ht="12.7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</row>
    <row r="671" spans="1:78" ht="12.7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</row>
    <row r="672" spans="1:78" ht="12.7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</row>
    <row r="673" spans="1:78" ht="12.7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</row>
    <row r="674" spans="1:78" ht="12.7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</row>
    <row r="675" spans="1:78" ht="12.7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</row>
    <row r="676" spans="1:78" ht="12.7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</row>
    <row r="677" spans="1:78" ht="12.7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</row>
    <row r="678" spans="1:78" ht="12.7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</row>
    <row r="679" spans="1:78" ht="12.7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</row>
    <row r="680" spans="1:78" ht="12.7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</row>
    <row r="681" spans="1:78" ht="12.7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</row>
    <row r="682" spans="1:78" ht="12.7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</row>
    <row r="683" spans="1:78" ht="12.7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</row>
    <row r="684" spans="1:78" ht="12.7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</row>
    <row r="685" spans="1:78" ht="12.7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</row>
    <row r="686" spans="1:78" ht="12.7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</row>
    <row r="687" spans="1:78" ht="12.7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</row>
    <row r="688" spans="1:78" ht="12.7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</row>
    <row r="689" spans="1:78" ht="12.7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</row>
    <row r="690" spans="1:78" ht="12.7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</row>
    <row r="691" spans="1:78" ht="12.7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</row>
    <row r="692" spans="1:78" ht="12.7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</row>
    <row r="693" spans="1:78" ht="12.7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</row>
    <row r="694" spans="1:78" ht="12.7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</row>
    <row r="695" spans="1:78" ht="12.7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</row>
    <row r="696" spans="1:78" ht="12.7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</row>
    <row r="697" spans="1:78" ht="12.7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</row>
    <row r="698" spans="1:78" ht="12.7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</row>
    <row r="699" spans="1:78" ht="12.7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</row>
    <row r="700" spans="1:78" ht="12.7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</row>
    <row r="701" spans="1:78" ht="12.7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</row>
    <row r="702" spans="1:78" ht="12.7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</row>
    <row r="703" spans="1:78" ht="12.7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</row>
    <row r="704" spans="1:78" ht="12.7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</row>
    <row r="705" spans="1:78" ht="12.7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</row>
    <row r="706" spans="1:78" ht="12.7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</row>
    <row r="707" spans="1:78" ht="12.7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</row>
    <row r="708" spans="1:78" ht="12.7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</row>
    <row r="709" spans="1:78" ht="12.7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</row>
    <row r="710" spans="1:78" ht="12.7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</row>
    <row r="711" spans="1:78" ht="12.7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</row>
    <row r="712" spans="1:78" ht="12.7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</row>
    <row r="713" spans="1:78" ht="12.7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</row>
    <row r="714" spans="1:78" ht="12.7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</row>
    <row r="715" spans="1:78" ht="12.7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</row>
    <row r="716" spans="1:78" ht="12.7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</row>
    <row r="717" spans="1:78" ht="12.7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</row>
    <row r="718" spans="1:78" ht="12.7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</row>
    <row r="719" spans="1:78" ht="12.7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</row>
    <row r="720" spans="1:78" ht="12.7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</row>
    <row r="721" spans="1:78" ht="12.7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</row>
    <row r="722" spans="1:78" ht="12.7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</row>
    <row r="723" spans="1:78" ht="12.7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</row>
    <row r="724" spans="1:78" ht="12.7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</row>
    <row r="725" spans="1:78" ht="12.7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</row>
    <row r="726" spans="1:78" ht="12.7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</row>
    <row r="727" spans="1:78" ht="12.7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</row>
    <row r="728" spans="1:78" ht="12.7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</row>
    <row r="729" spans="1:78" ht="12.7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</row>
    <row r="730" spans="1:78" ht="12.7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</row>
    <row r="731" spans="1:78" ht="12.7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</row>
    <row r="732" spans="1:78" ht="12.7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</row>
    <row r="733" spans="1:78" ht="12.7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</row>
    <row r="734" spans="1:78" ht="12.7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</row>
    <row r="735" spans="1:78" ht="12.7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</row>
    <row r="736" spans="1:78" ht="12.7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</row>
    <row r="737" spans="1:78" ht="12.7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</row>
    <row r="738" spans="1:78" ht="12.7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</row>
    <row r="739" spans="1:78" ht="12.7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</row>
    <row r="740" spans="1:78" ht="12.7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</row>
    <row r="741" spans="1:78" ht="12.7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</row>
    <row r="742" spans="1:78" ht="12.7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</row>
    <row r="743" spans="1:78" ht="12.7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</row>
    <row r="744" spans="1:78" ht="12.7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</row>
    <row r="745" spans="1:78" ht="12.7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</row>
    <row r="746" spans="1:78" ht="12.7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</row>
    <row r="747" spans="1:78" ht="12.7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</row>
    <row r="748" spans="1:78" ht="12.7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</row>
    <row r="749" spans="1:78" ht="12.7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</row>
    <row r="750" spans="1:78" ht="12.7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</row>
    <row r="751" spans="1:78" ht="12.7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</row>
    <row r="752" spans="1:78" ht="12.7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</row>
    <row r="753" spans="1:78" ht="12.7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</row>
    <row r="754" spans="1:78" ht="12.7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</row>
    <row r="755" spans="1:78" ht="12.7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</row>
    <row r="756" spans="1:78" ht="12.7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</row>
    <row r="757" spans="1:78" ht="12.7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</row>
    <row r="758" spans="1:78" ht="12.7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</row>
    <row r="759" spans="1:78" ht="12.7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</row>
    <row r="760" spans="1:78" ht="12.7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</row>
    <row r="761" spans="1:78" ht="12.7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</row>
    <row r="762" spans="1:78" ht="12.7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</row>
    <row r="763" spans="1:78" ht="12.7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</row>
    <row r="764" spans="1:78" ht="12.7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</row>
    <row r="765" spans="1:78" ht="12.7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</row>
    <row r="766" spans="1:78" ht="12.7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</row>
    <row r="767" spans="1:78" ht="12.7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</row>
    <row r="768" spans="1:78" ht="12.7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</row>
    <row r="769" spans="1:78" ht="12.7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</row>
    <row r="770" spans="1:78" ht="12.7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</row>
    <row r="771" spans="1:78" ht="12.7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</row>
    <row r="772" spans="1:78" ht="12.7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</row>
    <row r="773" spans="1:78" ht="12.7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</row>
    <row r="774" spans="1:78" ht="12.7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</row>
    <row r="775" spans="1:78" ht="12.7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</row>
    <row r="776" spans="1:78" ht="12.7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</row>
    <row r="777" spans="1:78" ht="12.7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</row>
    <row r="778" spans="1:78" ht="12.7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</row>
    <row r="779" spans="1:78" ht="12.7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</row>
    <row r="780" spans="1:78" ht="12.7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</row>
    <row r="781" spans="1:78" ht="12.7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</row>
    <row r="782" spans="1:78" ht="12.7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</row>
    <row r="783" spans="1:78" ht="12.7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</row>
    <row r="784" spans="1:78" ht="12.7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</row>
    <row r="785" spans="1:78" ht="12.7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</row>
    <row r="786" spans="1:78" ht="12.7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</row>
    <row r="787" spans="1:78" ht="12.7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</row>
    <row r="788" spans="1:78" ht="12.7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</row>
    <row r="789" spans="1:78" ht="12.7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</row>
    <row r="790" spans="1:78" ht="12.7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</row>
    <row r="791" spans="1:78" ht="12.7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</row>
    <row r="792" spans="1:78" ht="12.7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</row>
    <row r="793" spans="1:78" ht="12.7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</row>
    <row r="794" spans="1:78" ht="12.7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</row>
    <row r="795" spans="1:78" ht="12.7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</row>
    <row r="796" spans="1:78" ht="12.7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</row>
    <row r="797" spans="1:78" ht="12.7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</row>
    <row r="798" spans="1:78" ht="12.7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</row>
    <row r="799" spans="1:78" ht="12.7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</row>
    <row r="800" spans="1:78" ht="12.7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</row>
    <row r="801" spans="1:78" ht="12.7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</row>
    <row r="802" spans="1:78" ht="12.7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</row>
    <row r="803" spans="1:78" ht="12.7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</row>
    <row r="804" spans="1:78" ht="12.7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  <c r="BY804" s="19"/>
      <c r="BZ804" s="19"/>
    </row>
    <row r="805" spans="1:78" ht="12.7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  <c r="BT805" s="19"/>
      <c r="BU805" s="19"/>
      <c r="BV805" s="19"/>
      <c r="BW805" s="19"/>
      <c r="BX805" s="19"/>
      <c r="BY805" s="19"/>
      <c r="BZ805" s="19"/>
    </row>
    <row r="806" spans="1:78" ht="12.7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  <c r="BT806" s="19"/>
      <c r="BU806" s="19"/>
      <c r="BV806" s="19"/>
      <c r="BW806" s="19"/>
      <c r="BX806" s="19"/>
      <c r="BY806" s="19"/>
      <c r="BZ806" s="19"/>
    </row>
    <row r="807" spans="1:78" ht="12.7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  <c r="BT807" s="19"/>
      <c r="BU807" s="19"/>
      <c r="BV807" s="19"/>
      <c r="BW807" s="19"/>
      <c r="BX807" s="19"/>
      <c r="BY807" s="19"/>
      <c r="BZ807" s="19"/>
    </row>
    <row r="808" spans="1:78" ht="12.7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  <c r="BY808" s="19"/>
      <c r="BZ808" s="19"/>
    </row>
    <row r="809" spans="1:78" ht="12.7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</row>
    <row r="810" spans="1:78" ht="12.7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  <c r="BT810" s="19"/>
      <c r="BU810" s="19"/>
      <c r="BV810" s="19"/>
      <c r="BW810" s="19"/>
      <c r="BX810" s="19"/>
      <c r="BY810" s="19"/>
      <c r="BZ810" s="19"/>
    </row>
    <row r="811" spans="1:78" ht="12.7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</row>
    <row r="812" spans="1:78" ht="12.7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</row>
    <row r="813" spans="1:78" ht="12.7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  <c r="BY813" s="19"/>
      <c r="BZ813" s="19"/>
    </row>
    <row r="814" spans="1:78" ht="12.7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  <c r="BT814" s="19"/>
      <c r="BU814" s="19"/>
      <c r="BV814" s="19"/>
      <c r="BW814" s="19"/>
      <c r="BX814" s="19"/>
      <c r="BY814" s="19"/>
      <c r="BZ814" s="19"/>
    </row>
    <row r="815" spans="1:78" ht="12.7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  <c r="BY815" s="19"/>
      <c r="BZ815" s="19"/>
    </row>
    <row r="816" spans="1:78" ht="12.7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  <c r="BY816" s="19"/>
      <c r="BZ816" s="19"/>
    </row>
    <row r="817" spans="1:78" ht="12.7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  <c r="BT817" s="19"/>
      <c r="BU817" s="19"/>
      <c r="BV817" s="19"/>
      <c r="BW817" s="19"/>
      <c r="BX817" s="19"/>
      <c r="BY817" s="19"/>
      <c r="BZ817" s="19"/>
    </row>
    <row r="818" spans="1:78" ht="12.7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  <c r="BY818" s="19"/>
      <c r="BZ818" s="19"/>
    </row>
    <row r="819" spans="1:78" ht="12.7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  <c r="BT819" s="19"/>
      <c r="BU819" s="19"/>
      <c r="BV819" s="19"/>
      <c r="BW819" s="19"/>
      <c r="BX819" s="19"/>
      <c r="BY819" s="19"/>
      <c r="BZ819" s="19"/>
    </row>
    <row r="820" spans="1:78" ht="12.7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  <c r="BT820" s="19"/>
      <c r="BU820" s="19"/>
      <c r="BV820" s="19"/>
      <c r="BW820" s="19"/>
      <c r="BX820" s="19"/>
      <c r="BY820" s="19"/>
      <c r="BZ820" s="19"/>
    </row>
    <row r="821" spans="1:78" ht="12.7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  <c r="BY821" s="19"/>
      <c r="BZ821" s="19"/>
    </row>
    <row r="822" spans="1:78" ht="12.7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  <c r="BT822" s="19"/>
      <c r="BU822" s="19"/>
      <c r="BV822" s="19"/>
      <c r="BW822" s="19"/>
      <c r="BX822" s="19"/>
      <c r="BY822" s="19"/>
      <c r="BZ822" s="19"/>
    </row>
    <row r="823" spans="1:78" ht="12.7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  <c r="BT823" s="19"/>
      <c r="BU823" s="19"/>
      <c r="BV823" s="19"/>
      <c r="BW823" s="19"/>
      <c r="BX823" s="19"/>
      <c r="BY823" s="19"/>
      <c r="BZ823" s="19"/>
    </row>
    <row r="824" spans="1:78" ht="12.7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</row>
    <row r="825" spans="1:78" ht="12.7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</row>
    <row r="826" spans="1:78" ht="12.7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</row>
    <row r="827" spans="1:78" ht="12.7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</row>
    <row r="828" spans="1:78" ht="12.7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</row>
    <row r="829" spans="1:78" ht="12.7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9"/>
      <c r="BH829" s="19"/>
      <c r="BI829" s="19"/>
      <c r="BJ829" s="19"/>
      <c r="BK829" s="19"/>
      <c r="BL829" s="19"/>
      <c r="BM829" s="19"/>
      <c r="BN829" s="19"/>
      <c r="BO829" s="19"/>
      <c r="BP829" s="19"/>
      <c r="BQ829" s="19"/>
      <c r="BR829" s="19"/>
      <c r="BS829" s="19"/>
      <c r="BT829" s="19"/>
      <c r="BU829" s="19"/>
      <c r="BV829" s="19"/>
      <c r="BW829" s="19"/>
      <c r="BX829" s="19"/>
      <c r="BY829" s="19"/>
      <c r="BZ829" s="19"/>
    </row>
    <row r="830" spans="1:78" ht="12.7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9"/>
      <c r="BH830" s="19"/>
      <c r="BI830" s="19"/>
      <c r="BJ830" s="19"/>
      <c r="BK830" s="19"/>
      <c r="BL830" s="19"/>
      <c r="BM830" s="19"/>
      <c r="BN830" s="19"/>
      <c r="BO830" s="19"/>
      <c r="BP830" s="19"/>
      <c r="BQ830" s="19"/>
      <c r="BR830" s="19"/>
      <c r="BS830" s="19"/>
      <c r="BT830" s="19"/>
      <c r="BU830" s="19"/>
      <c r="BV830" s="19"/>
      <c r="BW830" s="19"/>
      <c r="BX830" s="19"/>
      <c r="BY830" s="19"/>
      <c r="BZ830" s="19"/>
    </row>
    <row r="831" spans="1:78" ht="12.7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9"/>
      <c r="BH831" s="19"/>
      <c r="BI831" s="19"/>
      <c r="BJ831" s="19"/>
      <c r="BK831" s="19"/>
      <c r="BL831" s="19"/>
      <c r="BM831" s="19"/>
      <c r="BN831" s="19"/>
      <c r="BO831" s="19"/>
      <c r="BP831" s="19"/>
      <c r="BQ831" s="19"/>
      <c r="BR831" s="19"/>
      <c r="BS831" s="19"/>
      <c r="BT831" s="19"/>
      <c r="BU831" s="19"/>
      <c r="BV831" s="19"/>
      <c r="BW831" s="19"/>
      <c r="BX831" s="19"/>
      <c r="BY831" s="19"/>
      <c r="BZ831" s="19"/>
    </row>
    <row r="832" spans="1:78" ht="12.7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9"/>
      <c r="BH832" s="19"/>
      <c r="BI832" s="19"/>
      <c r="BJ832" s="19"/>
      <c r="BK832" s="19"/>
      <c r="BL832" s="19"/>
      <c r="BM832" s="19"/>
      <c r="BN832" s="19"/>
      <c r="BO832" s="19"/>
      <c r="BP832" s="19"/>
      <c r="BQ832" s="19"/>
      <c r="BR832" s="19"/>
      <c r="BS832" s="19"/>
      <c r="BT832" s="19"/>
      <c r="BU832" s="19"/>
      <c r="BV832" s="19"/>
      <c r="BW832" s="19"/>
      <c r="BX832" s="19"/>
      <c r="BY832" s="19"/>
      <c r="BZ832" s="19"/>
    </row>
    <row r="833" spans="1:78" ht="12.7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  <c r="BM833" s="19"/>
      <c r="BN833" s="19"/>
      <c r="BO833" s="19"/>
      <c r="BP833" s="19"/>
      <c r="BQ833" s="19"/>
      <c r="BR833" s="19"/>
      <c r="BS833" s="19"/>
      <c r="BT833" s="19"/>
      <c r="BU833" s="19"/>
      <c r="BV833" s="19"/>
      <c r="BW833" s="19"/>
      <c r="BX833" s="19"/>
      <c r="BY833" s="19"/>
      <c r="BZ833" s="19"/>
    </row>
    <row r="834" spans="1:78" ht="12.7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  <c r="BL834" s="19"/>
      <c r="BM834" s="19"/>
      <c r="BN834" s="19"/>
      <c r="BO834" s="19"/>
      <c r="BP834" s="19"/>
      <c r="BQ834" s="19"/>
      <c r="BR834" s="19"/>
      <c r="BS834" s="19"/>
      <c r="BT834" s="19"/>
      <c r="BU834" s="19"/>
      <c r="BV834" s="19"/>
      <c r="BW834" s="19"/>
      <c r="BX834" s="19"/>
      <c r="BY834" s="19"/>
      <c r="BZ834" s="19"/>
    </row>
    <row r="835" spans="1:78" ht="12.7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  <c r="BM835" s="19"/>
      <c r="BN835" s="19"/>
      <c r="BO835" s="19"/>
      <c r="BP835" s="19"/>
      <c r="BQ835" s="19"/>
      <c r="BR835" s="19"/>
      <c r="BS835" s="19"/>
      <c r="BT835" s="19"/>
      <c r="BU835" s="19"/>
      <c r="BV835" s="19"/>
      <c r="BW835" s="19"/>
      <c r="BX835" s="19"/>
      <c r="BY835" s="19"/>
      <c r="BZ835" s="19"/>
    </row>
    <row r="836" spans="1:78" ht="12.7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9"/>
      <c r="BH836" s="19"/>
      <c r="BI836" s="19"/>
      <c r="BJ836" s="19"/>
      <c r="BK836" s="19"/>
      <c r="BL836" s="19"/>
      <c r="BM836" s="19"/>
      <c r="BN836" s="19"/>
      <c r="BO836" s="19"/>
      <c r="BP836" s="19"/>
      <c r="BQ836" s="19"/>
      <c r="BR836" s="19"/>
      <c r="BS836" s="19"/>
      <c r="BT836" s="19"/>
      <c r="BU836" s="19"/>
      <c r="BV836" s="19"/>
      <c r="BW836" s="19"/>
      <c r="BX836" s="19"/>
      <c r="BY836" s="19"/>
      <c r="BZ836" s="19"/>
    </row>
    <row r="837" spans="1:78" ht="12.7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9"/>
      <c r="BH837" s="19"/>
      <c r="BI837" s="19"/>
      <c r="BJ837" s="19"/>
      <c r="BK837" s="19"/>
      <c r="BL837" s="19"/>
      <c r="BM837" s="19"/>
      <c r="BN837" s="19"/>
      <c r="BO837" s="19"/>
      <c r="BP837" s="19"/>
      <c r="BQ837" s="19"/>
      <c r="BR837" s="19"/>
      <c r="BS837" s="19"/>
      <c r="BT837" s="19"/>
      <c r="BU837" s="19"/>
      <c r="BV837" s="19"/>
      <c r="BW837" s="19"/>
      <c r="BX837" s="19"/>
      <c r="BY837" s="19"/>
      <c r="BZ837" s="19"/>
    </row>
    <row r="838" spans="1:78" ht="12.7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9"/>
      <c r="BH838" s="19"/>
      <c r="BI838" s="19"/>
      <c r="BJ838" s="19"/>
      <c r="BK838" s="19"/>
      <c r="BL838" s="19"/>
      <c r="BM838" s="19"/>
      <c r="BN838" s="19"/>
      <c r="BO838" s="19"/>
      <c r="BP838" s="19"/>
      <c r="BQ838" s="19"/>
      <c r="BR838" s="19"/>
      <c r="BS838" s="19"/>
      <c r="BT838" s="19"/>
      <c r="BU838" s="19"/>
      <c r="BV838" s="19"/>
      <c r="BW838" s="19"/>
      <c r="BX838" s="19"/>
      <c r="BY838" s="19"/>
      <c r="BZ838" s="19"/>
    </row>
    <row r="839" spans="1:78" ht="12.7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  <c r="BF839" s="19"/>
      <c r="BG839" s="19"/>
      <c r="BH839" s="19"/>
      <c r="BI839" s="19"/>
      <c r="BJ839" s="19"/>
      <c r="BK839" s="19"/>
      <c r="BL839" s="19"/>
      <c r="BM839" s="19"/>
      <c r="BN839" s="19"/>
      <c r="BO839" s="19"/>
      <c r="BP839" s="19"/>
      <c r="BQ839" s="19"/>
      <c r="BR839" s="19"/>
      <c r="BS839" s="19"/>
      <c r="BT839" s="19"/>
      <c r="BU839" s="19"/>
      <c r="BV839" s="19"/>
      <c r="BW839" s="19"/>
      <c r="BX839" s="19"/>
      <c r="BY839" s="19"/>
      <c r="BZ839" s="19"/>
    </row>
    <row r="840" spans="1:78" ht="12.7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9"/>
      <c r="BH840" s="19"/>
      <c r="BI840" s="19"/>
      <c r="BJ840" s="19"/>
      <c r="BK840" s="19"/>
      <c r="BL840" s="19"/>
      <c r="BM840" s="19"/>
      <c r="BN840" s="19"/>
      <c r="BO840" s="19"/>
      <c r="BP840" s="19"/>
      <c r="BQ840" s="19"/>
      <c r="BR840" s="19"/>
      <c r="BS840" s="19"/>
      <c r="BT840" s="19"/>
      <c r="BU840" s="19"/>
      <c r="BV840" s="19"/>
      <c r="BW840" s="19"/>
      <c r="BX840" s="19"/>
      <c r="BY840" s="19"/>
      <c r="BZ840" s="19"/>
    </row>
    <row r="841" spans="1:78" ht="12.7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  <c r="BF841" s="19"/>
      <c r="BG841" s="19"/>
      <c r="BH841" s="19"/>
      <c r="BI841" s="19"/>
      <c r="BJ841" s="19"/>
      <c r="BK841" s="19"/>
      <c r="BL841" s="19"/>
      <c r="BM841" s="19"/>
      <c r="BN841" s="19"/>
      <c r="BO841" s="19"/>
      <c r="BP841" s="19"/>
      <c r="BQ841" s="19"/>
      <c r="BR841" s="19"/>
      <c r="BS841" s="19"/>
      <c r="BT841" s="19"/>
      <c r="BU841" s="19"/>
      <c r="BV841" s="19"/>
      <c r="BW841" s="19"/>
      <c r="BX841" s="19"/>
      <c r="BY841" s="19"/>
      <c r="BZ841" s="19"/>
    </row>
    <row r="842" spans="1:78" ht="12.7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  <c r="BF842" s="19"/>
      <c r="BG842" s="19"/>
      <c r="BH842" s="19"/>
      <c r="BI842" s="19"/>
      <c r="BJ842" s="19"/>
      <c r="BK842" s="19"/>
      <c r="BL842" s="19"/>
      <c r="BM842" s="19"/>
      <c r="BN842" s="19"/>
      <c r="BO842" s="19"/>
      <c r="BP842" s="19"/>
      <c r="BQ842" s="19"/>
      <c r="BR842" s="19"/>
      <c r="BS842" s="19"/>
      <c r="BT842" s="19"/>
      <c r="BU842" s="19"/>
      <c r="BV842" s="19"/>
      <c r="BW842" s="19"/>
      <c r="BX842" s="19"/>
      <c r="BY842" s="19"/>
      <c r="BZ842" s="19"/>
    </row>
    <row r="843" spans="1:78" ht="12.7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  <c r="BF843" s="19"/>
      <c r="BG843" s="19"/>
      <c r="BH843" s="19"/>
      <c r="BI843" s="19"/>
      <c r="BJ843" s="19"/>
      <c r="BK843" s="19"/>
      <c r="BL843" s="19"/>
      <c r="BM843" s="19"/>
      <c r="BN843" s="19"/>
      <c r="BO843" s="19"/>
      <c r="BP843" s="19"/>
      <c r="BQ843" s="19"/>
      <c r="BR843" s="19"/>
      <c r="BS843" s="19"/>
      <c r="BT843" s="19"/>
      <c r="BU843" s="19"/>
      <c r="BV843" s="19"/>
      <c r="BW843" s="19"/>
      <c r="BX843" s="19"/>
      <c r="BY843" s="19"/>
      <c r="BZ843" s="19"/>
    </row>
    <row r="844" spans="1:78" ht="12.7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  <c r="BF844" s="19"/>
      <c r="BG844" s="19"/>
      <c r="BH844" s="19"/>
      <c r="BI844" s="19"/>
      <c r="BJ844" s="19"/>
      <c r="BK844" s="19"/>
      <c r="BL844" s="19"/>
      <c r="BM844" s="19"/>
      <c r="BN844" s="19"/>
      <c r="BO844" s="19"/>
      <c r="BP844" s="19"/>
      <c r="BQ844" s="19"/>
      <c r="BR844" s="19"/>
      <c r="BS844" s="19"/>
      <c r="BT844" s="19"/>
      <c r="BU844" s="19"/>
      <c r="BV844" s="19"/>
      <c r="BW844" s="19"/>
      <c r="BX844" s="19"/>
      <c r="BY844" s="19"/>
      <c r="BZ844" s="19"/>
    </row>
    <row r="845" spans="1:78" ht="12.7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9"/>
      <c r="BH845" s="19"/>
      <c r="BI845" s="19"/>
      <c r="BJ845" s="19"/>
      <c r="BK845" s="19"/>
      <c r="BL845" s="19"/>
      <c r="BM845" s="19"/>
      <c r="BN845" s="19"/>
      <c r="BO845" s="19"/>
      <c r="BP845" s="19"/>
      <c r="BQ845" s="19"/>
      <c r="BR845" s="19"/>
      <c r="BS845" s="19"/>
      <c r="BT845" s="19"/>
      <c r="BU845" s="19"/>
      <c r="BV845" s="19"/>
      <c r="BW845" s="19"/>
      <c r="BX845" s="19"/>
      <c r="BY845" s="19"/>
      <c r="BZ845" s="19"/>
    </row>
    <row r="846" spans="1:78" ht="12.7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  <c r="BF846" s="19"/>
      <c r="BG846" s="19"/>
      <c r="BH846" s="19"/>
      <c r="BI846" s="19"/>
      <c r="BJ846" s="19"/>
      <c r="BK846" s="19"/>
      <c r="BL846" s="19"/>
      <c r="BM846" s="19"/>
      <c r="BN846" s="19"/>
      <c r="BO846" s="19"/>
      <c r="BP846" s="19"/>
      <c r="BQ846" s="19"/>
      <c r="BR846" s="19"/>
      <c r="BS846" s="19"/>
      <c r="BT846" s="19"/>
      <c r="BU846" s="19"/>
      <c r="BV846" s="19"/>
      <c r="BW846" s="19"/>
      <c r="BX846" s="19"/>
      <c r="BY846" s="19"/>
      <c r="BZ846" s="19"/>
    </row>
    <row r="847" spans="1:78" ht="12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  <c r="BF847" s="19"/>
      <c r="BG847" s="19"/>
      <c r="BH847" s="19"/>
      <c r="BI847" s="19"/>
      <c r="BJ847" s="19"/>
      <c r="BK847" s="19"/>
      <c r="BL847" s="19"/>
      <c r="BM847" s="19"/>
      <c r="BN847" s="19"/>
      <c r="BO847" s="19"/>
      <c r="BP847" s="19"/>
      <c r="BQ847" s="19"/>
      <c r="BR847" s="19"/>
      <c r="BS847" s="19"/>
      <c r="BT847" s="19"/>
      <c r="BU847" s="19"/>
      <c r="BV847" s="19"/>
      <c r="BW847" s="19"/>
      <c r="BX847" s="19"/>
      <c r="BY847" s="19"/>
      <c r="BZ847" s="19"/>
    </row>
    <row r="848" spans="1:78" ht="12.7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  <c r="BD848" s="19"/>
      <c r="BE848" s="19"/>
      <c r="BF848" s="19"/>
      <c r="BG848" s="19"/>
      <c r="BH848" s="19"/>
      <c r="BI848" s="19"/>
      <c r="BJ848" s="19"/>
      <c r="BK848" s="19"/>
      <c r="BL848" s="19"/>
      <c r="BM848" s="19"/>
      <c r="BN848" s="19"/>
      <c r="BO848" s="19"/>
      <c r="BP848" s="19"/>
      <c r="BQ848" s="19"/>
      <c r="BR848" s="19"/>
      <c r="BS848" s="19"/>
      <c r="BT848" s="19"/>
      <c r="BU848" s="19"/>
      <c r="BV848" s="19"/>
      <c r="BW848" s="19"/>
      <c r="BX848" s="19"/>
      <c r="BY848" s="19"/>
      <c r="BZ848" s="19"/>
    </row>
    <row r="849" spans="1:78" ht="12.7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  <c r="BF849" s="19"/>
      <c r="BG849" s="19"/>
      <c r="BH849" s="19"/>
      <c r="BI849" s="19"/>
      <c r="BJ849" s="19"/>
      <c r="BK849" s="19"/>
      <c r="BL849" s="19"/>
      <c r="BM849" s="19"/>
      <c r="BN849" s="19"/>
      <c r="BO849" s="19"/>
      <c r="BP849" s="19"/>
      <c r="BQ849" s="19"/>
      <c r="BR849" s="19"/>
      <c r="BS849" s="19"/>
      <c r="BT849" s="19"/>
      <c r="BU849" s="19"/>
      <c r="BV849" s="19"/>
      <c r="BW849" s="19"/>
      <c r="BX849" s="19"/>
      <c r="BY849" s="19"/>
      <c r="BZ849" s="19"/>
    </row>
    <row r="850" spans="1:78" ht="12.7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  <c r="BF850" s="19"/>
      <c r="BG850" s="19"/>
      <c r="BH850" s="19"/>
      <c r="BI850" s="19"/>
      <c r="BJ850" s="19"/>
      <c r="BK850" s="19"/>
      <c r="BL850" s="19"/>
      <c r="BM850" s="19"/>
      <c r="BN850" s="19"/>
      <c r="BO850" s="19"/>
      <c r="BP850" s="19"/>
      <c r="BQ850" s="19"/>
      <c r="BR850" s="19"/>
      <c r="BS850" s="19"/>
      <c r="BT850" s="19"/>
      <c r="BU850" s="19"/>
      <c r="BV850" s="19"/>
      <c r="BW850" s="19"/>
      <c r="BX850" s="19"/>
      <c r="BY850" s="19"/>
      <c r="BZ850" s="19"/>
    </row>
    <row r="851" spans="1:78" ht="12.7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  <c r="BF851" s="19"/>
      <c r="BG851" s="19"/>
      <c r="BH851" s="19"/>
      <c r="BI851" s="19"/>
      <c r="BJ851" s="19"/>
      <c r="BK851" s="19"/>
      <c r="BL851" s="19"/>
      <c r="BM851" s="19"/>
      <c r="BN851" s="19"/>
      <c r="BO851" s="19"/>
      <c r="BP851" s="19"/>
      <c r="BQ851" s="19"/>
      <c r="BR851" s="19"/>
      <c r="BS851" s="19"/>
      <c r="BT851" s="19"/>
      <c r="BU851" s="19"/>
      <c r="BV851" s="19"/>
      <c r="BW851" s="19"/>
      <c r="BX851" s="19"/>
      <c r="BY851" s="19"/>
      <c r="BZ851" s="19"/>
    </row>
    <row r="852" spans="1:78" ht="12.7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9"/>
      <c r="BH852" s="19"/>
      <c r="BI852" s="19"/>
      <c r="BJ852" s="19"/>
      <c r="BK852" s="19"/>
      <c r="BL852" s="19"/>
      <c r="BM852" s="19"/>
      <c r="BN852" s="19"/>
      <c r="BO852" s="19"/>
      <c r="BP852" s="19"/>
      <c r="BQ852" s="19"/>
      <c r="BR852" s="19"/>
      <c r="BS852" s="19"/>
      <c r="BT852" s="19"/>
      <c r="BU852" s="19"/>
      <c r="BV852" s="19"/>
      <c r="BW852" s="19"/>
      <c r="BX852" s="19"/>
      <c r="BY852" s="19"/>
      <c r="BZ852" s="19"/>
    </row>
    <row r="853" spans="1:78" ht="12.7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  <c r="BF853" s="19"/>
      <c r="BG853" s="19"/>
      <c r="BH853" s="19"/>
      <c r="BI853" s="19"/>
      <c r="BJ853" s="19"/>
      <c r="BK853" s="19"/>
      <c r="BL853" s="19"/>
      <c r="BM853" s="19"/>
      <c r="BN853" s="19"/>
      <c r="BO853" s="19"/>
      <c r="BP853" s="19"/>
      <c r="BQ853" s="19"/>
      <c r="BR853" s="19"/>
      <c r="BS853" s="19"/>
      <c r="BT853" s="19"/>
      <c r="BU853" s="19"/>
      <c r="BV853" s="19"/>
      <c r="BW853" s="19"/>
      <c r="BX853" s="19"/>
      <c r="BY853" s="19"/>
      <c r="BZ853" s="19"/>
    </row>
    <row r="854" spans="1:78" ht="12.7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  <c r="BF854" s="19"/>
      <c r="BG854" s="19"/>
      <c r="BH854" s="19"/>
      <c r="BI854" s="19"/>
      <c r="BJ854" s="19"/>
      <c r="BK854" s="19"/>
      <c r="BL854" s="19"/>
      <c r="BM854" s="19"/>
      <c r="BN854" s="19"/>
      <c r="BO854" s="19"/>
      <c r="BP854" s="19"/>
      <c r="BQ854" s="19"/>
      <c r="BR854" s="19"/>
      <c r="BS854" s="19"/>
      <c r="BT854" s="19"/>
      <c r="BU854" s="19"/>
      <c r="BV854" s="19"/>
      <c r="BW854" s="19"/>
      <c r="BX854" s="19"/>
      <c r="BY854" s="19"/>
      <c r="BZ854" s="19"/>
    </row>
    <row r="855" spans="1:78" ht="12.7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  <c r="BF855" s="19"/>
      <c r="BG855" s="19"/>
      <c r="BH855" s="19"/>
      <c r="BI855" s="19"/>
      <c r="BJ855" s="19"/>
      <c r="BK855" s="19"/>
      <c r="BL855" s="19"/>
      <c r="BM855" s="19"/>
      <c r="BN855" s="19"/>
      <c r="BO855" s="19"/>
      <c r="BP855" s="19"/>
      <c r="BQ855" s="19"/>
      <c r="BR855" s="19"/>
      <c r="BS855" s="19"/>
      <c r="BT855" s="19"/>
      <c r="BU855" s="19"/>
      <c r="BV855" s="19"/>
      <c r="BW855" s="19"/>
      <c r="BX855" s="19"/>
      <c r="BY855" s="19"/>
      <c r="BZ855" s="19"/>
    </row>
    <row r="856" spans="1:78" ht="12.7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  <c r="BF856" s="19"/>
      <c r="BG856" s="19"/>
      <c r="BH856" s="19"/>
      <c r="BI856" s="19"/>
      <c r="BJ856" s="19"/>
      <c r="BK856" s="19"/>
      <c r="BL856" s="19"/>
      <c r="BM856" s="19"/>
      <c r="BN856" s="19"/>
      <c r="BO856" s="19"/>
      <c r="BP856" s="19"/>
      <c r="BQ856" s="19"/>
      <c r="BR856" s="19"/>
      <c r="BS856" s="19"/>
      <c r="BT856" s="19"/>
      <c r="BU856" s="19"/>
      <c r="BV856" s="19"/>
      <c r="BW856" s="19"/>
      <c r="BX856" s="19"/>
      <c r="BY856" s="19"/>
      <c r="BZ856" s="19"/>
    </row>
    <row r="857" spans="1:78" ht="12.7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  <c r="BF857" s="19"/>
      <c r="BG857" s="19"/>
      <c r="BH857" s="19"/>
      <c r="BI857" s="19"/>
      <c r="BJ857" s="19"/>
      <c r="BK857" s="19"/>
      <c r="BL857" s="19"/>
      <c r="BM857" s="19"/>
      <c r="BN857" s="19"/>
      <c r="BO857" s="19"/>
      <c r="BP857" s="19"/>
      <c r="BQ857" s="19"/>
      <c r="BR857" s="19"/>
      <c r="BS857" s="19"/>
      <c r="BT857" s="19"/>
      <c r="BU857" s="19"/>
      <c r="BV857" s="19"/>
      <c r="BW857" s="19"/>
      <c r="BX857" s="19"/>
      <c r="BY857" s="19"/>
      <c r="BZ857" s="19"/>
    </row>
    <row r="858" spans="1:78" ht="12.7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  <c r="BD858" s="19"/>
      <c r="BE858" s="19"/>
      <c r="BF858" s="19"/>
      <c r="BG858" s="19"/>
      <c r="BH858" s="19"/>
      <c r="BI858" s="19"/>
      <c r="BJ858" s="19"/>
      <c r="BK858" s="19"/>
      <c r="BL858" s="19"/>
      <c r="BM858" s="19"/>
      <c r="BN858" s="19"/>
      <c r="BO858" s="19"/>
      <c r="BP858" s="19"/>
      <c r="BQ858" s="19"/>
      <c r="BR858" s="19"/>
      <c r="BS858" s="19"/>
      <c r="BT858" s="19"/>
      <c r="BU858" s="19"/>
      <c r="BV858" s="19"/>
      <c r="BW858" s="19"/>
      <c r="BX858" s="19"/>
      <c r="BY858" s="19"/>
      <c r="BZ858" s="19"/>
    </row>
    <row r="859" spans="1:78" ht="12.7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  <c r="AX859" s="19"/>
      <c r="AY859" s="19"/>
      <c r="AZ859" s="19"/>
      <c r="BA859" s="19"/>
      <c r="BB859" s="19"/>
      <c r="BC859" s="19"/>
      <c r="BD859" s="19"/>
      <c r="BE859" s="19"/>
      <c r="BF859" s="19"/>
      <c r="BG859" s="19"/>
      <c r="BH859" s="19"/>
      <c r="BI859" s="19"/>
      <c r="BJ859" s="19"/>
      <c r="BK859" s="19"/>
      <c r="BL859" s="19"/>
      <c r="BM859" s="19"/>
      <c r="BN859" s="19"/>
      <c r="BO859" s="19"/>
      <c r="BP859" s="19"/>
      <c r="BQ859" s="19"/>
      <c r="BR859" s="19"/>
      <c r="BS859" s="19"/>
      <c r="BT859" s="19"/>
      <c r="BU859" s="19"/>
      <c r="BV859" s="19"/>
      <c r="BW859" s="19"/>
      <c r="BX859" s="19"/>
      <c r="BY859" s="19"/>
      <c r="BZ859" s="19"/>
    </row>
    <row r="860" spans="1:78" ht="12.7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  <c r="AZ860" s="19"/>
      <c r="BA860" s="19"/>
      <c r="BB860" s="19"/>
      <c r="BC860" s="19"/>
      <c r="BD860" s="19"/>
      <c r="BE860" s="19"/>
      <c r="BF860" s="19"/>
      <c r="BG860" s="19"/>
      <c r="BH860" s="19"/>
      <c r="BI860" s="19"/>
      <c r="BJ860" s="19"/>
      <c r="BK860" s="19"/>
      <c r="BL860" s="19"/>
      <c r="BM860" s="19"/>
      <c r="BN860" s="19"/>
      <c r="BO860" s="19"/>
      <c r="BP860" s="19"/>
      <c r="BQ860" s="19"/>
      <c r="BR860" s="19"/>
      <c r="BS860" s="19"/>
      <c r="BT860" s="19"/>
      <c r="BU860" s="19"/>
      <c r="BV860" s="19"/>
      <c r="BW860" s="19"/>
      <c r="BX860" s="19"/>
      <c r="BY860" s="19"/>
      <c r="BZ860" s="19"/>
    </row>
    <row r="861" spans="1:78" ht="12.7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  <c r="AX861" s="19"/>
      <c r="AY861" s="19"/>
      <c r="AZ861" s="19"/>
      <c r="BA861" s="19"/>
      <c r="BB861" s="19"/>
      <c r="BC861" s="19"/>
      <c r="BD861" s="19"/>
      <c r="BE861" s="19"/>
      <c r="BF861" s="19"/>
      <c r="BG861" s="19"/>
      <c r="BH861" s="19"/>
      <c r="BI861" s="19"/>
      <c r="BJ861" s="19"/>
      <c r="BK861" s="19"/>
      <c r="BL861" s="19"/>
      <c r="BM861" s="19"/>
      <c r="BN861" s="19"/>
      <c r="BO861" s="19"/>
      <c r="BP861" s="19"/>
      <c r="BQ861" s="19"/>
      <c r="BR861" s="19"/>
      <c r="BS861" s="19"/>
      <c r="BT861" s="19"/>
      <c r="BU861" s="19"/>
      <c r="BV861" s="19"/>
      <c r="BW861" s="19"/>
      <c r="BX861" s="19"/>
      <c r="BY861" s="19"/>
      <c r="BZ861" s="19"/>
    </row>
    <row r="862" spans="1:78" ht="12.7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  <c r="AX862" s="19"/>
      <c r="AY862" s="19"/>
      <c r="AZ862" s="19"/>
      <c r="BA862" s="19"/>
      <c r="BB862" s="19"/>
      <c r="BC862" s="19"/>
      <c r="BD862" s="19"/>
      <c r="BE862" s="19"/>
      <c r="BF862" s="19"/>
      <c r="BG862" s="19"/>
      <c r="BH862" s="19"/>
      <c r="BI862" s="19"/>
      <c r="BJ862" s="19"/>
      <c r="BK862" s="19"/>
      <c r="BL862" s="19"/>
      <c r="BM862" s="19"/>
      <c r="BN862" s="19"/>
      <c r="BO862" s="19"/>
      <c r="BP862" s="19"/>
      <c r="BQ862" s="19"/>
      <c r="BR862" s="19"/>
      <c r="BS862" s="19"/>
      <c r="BT862" s="19"/>
      <c r="BU862" s="19"/>
      <c r="BV862" s="19"/>
      <c r="BW862" s="19"/>
      <c r="BX862" s="19"/>
      <c r="BY862" s="19"/>
      <c r="BZ862" s="19"/>
    </row>
    <row r="863" spans="1:78" ht="12.7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  <c r="AX863" s="19"/>
      <c r="AY863" s="19"/>
      <c r="AZ863" s="19"/>
      <c r="BA863" s="19"/>
      <c r="BB863" s="19"/>
      <c r="BC863" s="19"/>
      <c r="BD863" s="19"/>
      <c r="BE863" s="19"/>
      <c r="BF863" s="19"/>
      <c r="BG863" s="19"/>
      <c r="BH863" s="19"/>
      <c r="BI863" s="19"/>
      <c r="BJ863" s="19"/>
      <c r="BK863" s="19"/>
      <c r="BL863" s="19"/>
      <c r="BM863" s="19"/>
      <c r="BN863" s="19"/>
      <c r="BO863" s="19"/>
      <c r="BP863" s="19"/>
      <c r="BQ863" s="19"/>
      <c r="BR863" s="19"/>
      <c r="BS863" s="19"/>
      <c r="BT863" s="19"/>
      <c r="BU863" s="19"/>
      <c r="BV863" s="19"/>
      <c r="BW863" s="19"/>
      <c r="BX863" s="19"/>
      <c r="BY863" s="19"/>
      <c r="BZ863" s="19"/>
    </row>
    <row r="864" spans="1:78" ht="12.7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  <c r="AX864" s="19"/>
      <c r="AY864" s="19"/>
      <c r="AZ864" s="19"/>
      <c r="BA864" s="19"/>
      <c r="BB864" s="19"/>
      <c r="BC864" s="19"/>
      <c r="BD864" s="19"/>
      <c r="BE864" s="19"/>
      <c r="BF864" s="19"/>
      <c r="BG864" s="19"/>
      <c r="BH864" s="19"/>
      <c r="BI864" s="19"/>
      <c r="BJ864" s="19"/>
      <c r="BK864" s="19"/>
      <c r="BL864" s="19"/>
      <c r="BM864" s="19"/>
      <c r="BN864" s="19"/>
      <c r="BO864" s="19"/>
      <c r="BP864" s="19"/>
      <c r="BQ864" s="19"/>
      <c r="BR864" s="19"/>
      <c r="BS864" s="19"/>
      <c r="BT864" s="19"/>
      <c r="BU864" s="19"/>
      <c r="BV864" s="19"/>
      <c r="BW864" s="19"/>
      <c r="BX864" s="19"/>
      <c r="BY864" s="19"/>
      <c r="BZ864" s="19"/>
    </row>
    <row r="865" spans="1:78" ht="12.7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  <c r="AX865" s="19"/>
      <c r="AY865" s="19"/>
      <c r="AZ865" s="19"/>
      <c r="BA865" s="19"/>
      <c r="BB865" s="19"/>
      <c r="BC865" s="19"/>
      <c r="BD865" s="19"/>
      <c r="BE865" s="19"/>
      <c r="BF865" s="19"/>
      <c r="BG865" s="19"/>
      <c r="BH865" s="19"/>
      <c r="BI865" s="19"/>
      <c r="BJ865" s="19"/>
      <c r="BK865" s="19"/>
      <c r="BL865" s="19"/>
      <c r="BM865" s="19"/>
      <c r="BN865" s="19"/>
      <c r="BO865" s="19"/>
      <c r="BP865" s="19"/>
      <c r="BQ865" s="19"/>
      <c r="BR865" s="19"/>
      <c r="BS865" s="19"/>
      <c r="BT865" s="19"/>
      <c r="BU865" s="19"/>
      <c r="BV865" s="19"/>
      <c r="BW865" s="19"/>
      <c r="BX865" s="19"/>
      <c r="BY865" s="19"/>
      <c r="BZ865" s="19"/>
    </row>
    <row r="866" spans="1:78" ht="12.7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  <c r="AY866" s="19"/>
      <c r="AZ866" s="19"/>
      <c r="BA866" s="19"/>
      <c r="BB866" s="19"/>
      <c r="BC866" s="19"/>
      <c r="BD866" s="19"/>
      <c r="BE866" s="19"/>
      <c r="BF866" s="19"/>
      <c r="BG866" s="19"/>
      <c r="BH866" s="19"/>
      <c r="BI866" s="19"/>
      <c r="BJ866" s="19"/>
      <c r="BK866" s="19"/>
      <c r="BL866" s="19"/>
      <c r="BM866" s="19"/>
      <c r="BN866" s="19"/>
      <c r="BO866" s="19"/>
      <c r="BP866" s="19"/>
      <c r="BQ866" s="19"/>
      <c r="BR866" s="19"/>
      <c r="BS866" s="19"/>
      <c r="BT866" s="19"/>
      <c r="BU866" s="19"/>
      <c r="BV866" s="19"/>
      <c r="BW866" s="19"/>
      <c r="BX866" s="19"/>
      <c r="BY866" s="19"/>
      <c r="BZ866" s="19"/>
    </row>
    <row r="867" spans="1:78" ht="12.7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  <c r="AZ867" s="19"/>
      <c r="BA867" s="19"/>
      <c r="BB867" s="19"/>
      <c r="BC867" s="19"/>
      <c r="BD867" s="19"/>
      <c r="BE867" s="19"/>
      <c r="BF867" s="19"/>
      <c r="BG867" s="19"/>
      <c r="BH867" s="19"/>
      <c r="BI867" s="19"/>
      <c r="BJ867" s="19"/>
      <c r="BK867" s="19"/>
      <c r="BL867" s="19"/>
      <c r="BM867" s="19"/>
      <c r="BN867" s="19"/>
      <c r="BO867" s="19"/>
      <c r="BP867" s="19"/>
      <c r="BQ867" s="19"/>
      <c r="BR867" s="19"/>
      <c r="BS867" s="19"/>
      <c r="BT867" s="19"/>
      <c r="BU867" s="19"/>
      <c r="BV867" s="19"/>
      <c r="BW867" s="19"/>
      <c r="BX867" s="19"/>
      <c r="BY867" s="19"/>
      <c r="BZ867" s="19"/>
    </row>
    <row r="868" spans="1:78" ht="12.7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  <c r="AY868" s="19"/>
      <c r="AZ868" s="19"/>
      <c r="BA868" s="19"/>
      <c r="BB868" s="19"/>
      <c r="BC868" s="19"/>
      <c r="BD868" s="19"/>
      <c r="BE868" s="19"/>
      <c r="BF868" s="19"/>
      <c r="BG868" s="19"/>
      <c r="BH868" s="19"/>
      <c r="BI868" s="19"/>
      <c r="BJ868" s="19"/>
      <c r="BK868" s="19"/>
      <c r="BL868" s="19"/>
      <c r="BM868" s="19"/>
      <c r="BN868" s="19"/>
      <c r="BO868" s="19"/>
      <c r="BP868" s="19"/>
      <c r="BQ868" s="19"/>
      <c r="BR868" s="19"/>
      <c r="BS868" s="19"/>
      <c r="BT868" s="19"/>
      <c r="BU868" s="19"/>
      <c r="BV868" s="19"/>
      <c r="BW868" s="19"/>
      <c r="BX868" s="19"/>
      <c r="BY868" s="19"/>
      <c r="BZ868" s="19"/>
    </row>
    <row r="869" spans="1:78" ht="12.7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  <c r="AZ869" s="19"/>
      <c r="BA869" s="19"/>
      <c r="BB869" s="19"/>
      <c r="BC869" s="19"/>
      <c r="BD869" s="19"/>
      <c r="BE869" s="19"/>
      <c r="BF869" s="19"/>
      <c r="BG869" s="19"/>
      <c r="BH869" s="19"/>
      <c r="BI869" s="19"/>
      <c r="BJ869" s="19"/>
      <c r="BK869" s="19"/>
      <c r="BL869" s="19"/>
      <c r="BM869" s="19"/>
      <c r="BN869" s="19"/>
      <c r="BO869" s="19"/>
      <c r="BP869" s="19"/>
      <c r="BQ869" s="19"/>
      <c r="BR869" s="19"/>
      <c r="BS869" s="19"/>
      <c r="BT869" s="19"/>
      <c r="BU869" s="19"/>
      <c r="BV869" s="19"/>
      <c r="BW869" s="19"/>
      <c r="BX869" s="19"/>
      <c r="BY869" s="19"/>
      <c r="BZ869" s="19"/>
    </row>
    <row r="870" spans="1:78" ht="12.7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  <c r="AX870" s="19"/>
      <c r="AY870" s="19"/>
      <c r="AZ870" s="19"/>
      <c r="BA870" s="19"/>
      <c r="BB870" s="19"/>
      <c r="BC870" s="19"/>
      <c r="BD870" s="19"/>
      <c r="BE870" s="19"/>
      <c r="BF870" s="19"/>
      <c r="BG870" s="19"/>
      <c r="BH870" s="19"/>
      <c r="BI870" s="19"/>
      <c r="BJ870" s="19"/>
      <c r="BK870" s="19"/>
      <c r="BL870" s="19"/>
      <c r="BM870" s="19"/>
      <c r="BN870" s="19"/>
      <c r="BO870" s="19"/>
      <c r="BP870" s="19"/>
      <c r="BQ870" s="19"/>
      <c r="BR870" s="19"/>
      <c r="BS870" s="19"/>
      <c r="BT870" s="19"/>
      <c r="BU870" s="19"/>
      <c r="BV870" s="19"/>
      <c r="BW870" s="19"/>
      <c r="BX870" s="19"/>
      <c r="BY870" s="19"/>
      <c r="BZ870" s="19"/>
    </row>
    <row r="871" spans="1:78" ht="12.7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  <c r="AX871" s="19"/>
      <c r="AY871" s="19"/>
      <c r="AZ871" s="19"/>
      <c r="BA871" s="19"/>
      <c r="BB871" s="19"/>
      <c r="BC871" s="19"/>
      <c r="BD871" s="19"/>
      <c r="BE871" s="19"/>
      <c r="BF871" s="19"/>
      <c r="BG871" s="19"/>
      <c r="BH871" s="19"/>
      <c r="BI871" s="19"/>
      <c r="BJ871" s="19"/>
      <c r="BK871" s="19"/>
      <c r="BL871" s="19"/>
      <c r="BM871" s="19"/>
      <c r="BN871" s="19"/>
      <c r="BO871" s="19"/>
      <c r="BP871" s="19"/>
      <c r="BQ871" s="19"/>
      <c r="BR871" s="19"/>
      <c r="BS871" s="19"/>
      <c r="BT871" s="19"/>
      <c r="BU871" s="19"/>
      <c r="BV871" s="19"/>
      <c r="BW871" s="19"/>
      <c r="BX871" s="19"/>
      <c r="BY871" s="19"/>
      <c r="BZ871" s="19"/>
    </row>
    <row r="872" spans="1:78" ht="12.7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  <c r="AY872" s="19"/>
      <c r="AZ872" s="19"/>
      <c r="BA872" s="19"/>
      <c r="BB872" s="19"/>
      <c r="BC872" s="19"/>
      <c r="BD872" s="19"/>
      <c r="BE872" s="19"/>
      <c r="BF872" s="19"/>
      <c r="BG872" s="19"/>
      <c r="BH872" s="19"/>
      <c r="BI872" s="19"/>
      <c r="BJ872" s="19"/>
      <c r="BK872" s="19"/>
      <c r="BL872" s="19"/>
      <c r="BM872" s="19"/>
      <c r="BN872" s="19"/>
      <c r="BO872" s="19"/>
      <c r="BP872" s="19"/>
      <c r="BQ872" s="19"/>
      <c r="BR872" s="19"/>
      <c r="BS872" s="19"/>
      <c r="BT872" s="19"/>
      <c r="BU872" s="19"/>
      <c r="BV872" s="19"/>
      <c r="BW872" s="19"/>
      <c r="BX872" s="19"/>
      <c r="BY872" s="19"/>
      <c r="BZ872" s="19"/>
    </row>
    <row r="873" spans="1:78" ht="12.7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  <c r="AX873" s="19"/>
      <c r="AY873" s="19"/>
      <c r="AZ873" s="19"/>
      <c r="BA873" s="19"/>
      <c r="BB873" s="19"/>
      <c r="BC873" s="19"/>
      <c r="BD873" s="19"/>
      <c r="BE873" s="19"/>
      <c r="BF873" s="19"/>
      <c r="BG873" s="19"/>
      <c r="BH873" s="19"/>
      <c r="BI873" s="19"/>
      <c r="BJ873" s="19"/>
      <c r="BK873" s="19"/>
      <c r="BL873" s="19"/>
      <c r="BM873" s="19"/>
      <c r="BN873" s="19"/>
      <c r="BO873" s="19"/>
      <c r="BP873" s="19"/>
      <c r="BQ873" s="19"/>
      <c r="BR873" s="19"/>
      <c r="BS873" s="19"/>
      <c r="BT873" s="19"/>
      <c r="BU873" s="19"/>
      <c r="BV873" s="19"/>
      <c r="BW873" s="19"/>
      <c r="BX873" s="19"/>
      <c r="BY873" s="19"/>
      <c r="BZ873" s="19"/>
    </row>
    <row r="874" spans="1:78" ht="12.7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  <c r="AX874" s="19"/>
      <c r="AY874" s="19"/>
      <c r="AZ874" s="19"/>
      <c r="BA874" s="19"/>
      <c r="BB874" s="19"/>
      <c r="BC874" s="19"/>
      <c r="BD874" s="19"/>
      <c r="BE874" s="19"/>
      <c r="BF874" s="19"/>
      <c r="BG874" s="19"/>
      <c r="BH874" s="19"/>
      <c r="BI874" s="19"/>
      <c r="BJ874" s="19"/>
      <c r="BK874" s="19"/>
      <c r="BL874" s="19"/>
      <c r="BM874" s="19"/>
      <c r="BN874" s="19"/>
      <c r="BO874" s="19"/>
      <c r="BP874" s="19"/>
      <c r="BQ874" s="19"/>
      <c r="BR874" s="19"/>
      <c r="BS874" s="19"/>
      <c r="BT874" s="19"/>
      <c r="BU874" s="19"/>
      <c r="BV874" s="19"/>
      <c r="BW874" s="19"/>
      <c r="BX874" s="19"/>
      <c r="BY874" s="19"/>
      <c r="BZ874" s="19"/>
    </row>
    <row r="875" spans="1:78" ht="12.7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  <c r="AX875" s="19"/>
      <c r="AY875" s="19"/>
      <c r="AZ875" s="19"/>
      <c r="BA875" s="19"/>
      <c r="BB875" s="19"/>
      <c r="BC875" s="19"/>
      <c r="BD875" s="19"/>
      <c r="BE875" s="19"/>
      <c r="BF875" s="19"/>
      <c r="BG875" s="19"/>
      <c r="BH875" s="19"/>
      <c r="BI875" s="19"/>
      <c r="BJ875" s="19"/>
      <c r="BK875" s="19"/>
      <c r="BL875" s="19"/>
      <c r="BM875" s="19"/>
      <c r="BN875" s="19"/>
      <c r="BO875" s="19"/>
      <c r="BP875" s="19"/>
      <c r="BQ875" s="19"/>
      <c r="BR875" s="19"/>
      <c r="BS875" s="19"/>
      <c r="BT875" s="19"/>
      <c r="BU875" s="19"/>
      <c r="BV875" s="19"/>
      <c r="BW875" s="19"/>
      <c r="BX875" s="19"/>
      <c r="BY875" s="19"/>
      <c r="BZ875" s="19"/>
    </row>
    <row r="876" spans="1:78" ht="12.7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  <c r="AV876" s="19"/>
      <c r="AW876" s="19"/>
      <c r="AX876" s="19"/>
      <c r="AY876" s="19"/>
      <c r="AZ876" s="19"/>
      <c r="BA876" s="19"/>
      <c r="BB876" s="19"/>
      <c r="BC876" s="19"/>
      <c r="BD876" s="19"/>
      <c r="BE876" s="19"/>
      <c r="BF876" s="19"/>
      <c r="BG876" s="19"/>
      <c r="BH876" s="19"/>
      <c r="BI876" s="19"/>
      <c r="BJ876" s="19"/>
      <c r="BK876" s="19"/>
      <c r="BL876" s="19"/>
      <c r="BM876" s="19"/>
      <c r="BN876" s="19"/>
      <c r="BO876" s="19"/>
      <c r="BP876" s="19"/>
      <c r="BQ876" s="19"/>
      <c r="BR876" s="19"/>
      <c r="BS876" s="19"/>
      <c r="BT876" s="19"/>
      <c r="BU876" s="19"/>
      <c r="BV876" s="19"/>
      <c r="BW876" s="19"/>
      <c r="BX876" s="19"/>
      <c r="BY876" s="19"/>
      <c r="BZ876" s="19"/>
    </row>
    <row r="877" spans="1:78" ht="12.7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  <c r="AV877" s="19"/>
      <c r="AW877" s="19"/>
      <c r="AX877" s="19"/>
      <c r="AY877" s="19"/>
      <c r="AZ877" s="19"/>
      <c r="BA877" s="19"/>
      <c r="BB877" s="19"/>
      <c r="BC877" s="19"/>
      <c r="BD877" s="19"/>
      <c r="BE877" s="19"/>
      <c r="BF877" s="19"/>
      <c r="BG877" s="19"/>
      <c r="BH877" s="19"/>
      <c r="BI877" s="19"/>
      <c r="BJ877" s="19"/>
      <c r="BK877" s="19"/>
      <c r="BL877" s="19"/>
      <c r="BM877" s="19"/>
      <c r="BN877" s="19"/>
      <c r="BO877" s="19"/>
      <c r="BP877" s="19"/>
      <c r="BQ877" s="19"/>
      <c r="BR877" s="19"/>
      <c r="BS877" s="19"/>
      <c r="BT877" s="19"/>
      <c r="BU877" s="19"/>
      <c r="BV877" s="19"/>
      <c r="BW877" s="19"/>
      <c r="BX877" s="19"/>
      <c r="BY877" s="19"/>
      <c r="BZ877" s="19"/>
    </row>
    <row r="878" spans="1:78" ht="12.7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  <c r="AX878" s="19"/>
      <c r="AY878" s="19"/>
      <c r="AZ878" s="19"/>
      <c r="BA878" s="19"/>
      <c r="BB878" s="19"/>
      <c r="BC878" s="19"/>
      <c r="BD878" s="19"/>
      <c r="BE878" s="19"/>
      <c r="BF878" s="19"/>
      <c r="BG878" s="19"/>
      <c r="BH878" s="19"/>
      <c r="BI878" s="19"/>
      <c r="BJ878" s="19"/>
      <c r="BK878" s="19"/>
      <c r="BL878" s="19"/>
      <c r="BM878" s="19"/>
      <c r="BN878" s="19"/>
      <c r="BO878" s="19"/>
      <c r="BP878" s="19"/>
      <c r="BQ878" s="19"/>
      <c r="BR878" s="19"/>
      <c r="BS878" s="19"/>
      <c r="BT878" s="19"/>
      <c r="BU878" s="19"/>
      <c r="BV878" s="19"/>
      <c r="BW878" s="19"/>
      <c r="BX878" s="19"/>
      <c r="BY878" s="19"/>
      <c r="BZ878" s="19"/>
    </row>
    <row r="879" spans="1:78" ht="12.7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  <c r="AV879" s="19"/>
      <c r="AW879" s="19"/>
      <c r="AX879" s="19"/>
      <c r="AY879" s="19"/>
      <c r="AZ879" s="19"/>
      <c r="BA879" s="19"/>
      <c r="BB879" s="19"/>
      <c r="BC879" s="19"/>
      <c r="BD879" s="19"/>
      <c r="BE879" s="19"/>
      <c r="BF879" s="19"/>
      <c r="BG879" s="19"/>
      <c r="BH879" s="19"/>
      <c r="BI879" s="19"/>
      <c r="BJ879" s="19"/>
      <c r="BK879" s="19"/>
      <c r="BL879" s="19"/>
      <c r="BM879" s="19"/>
      <c r="BN879" s="19"/>
      <c r="BO879" s="19"/>
      <c r="BP879" s="19"/>
      <c r="BQ879" s="19"/>
      <c r="BR879" s="19"/>
      <c r="BS879" s="19"/>
      <c r="BT879" s="19"/>
      <c r="BU879" s="19"/>
      <c r="BV879" s="19"/>
      <c r="BW879" s="19"/>
      <c r="BX879" s="19"/>
      <c r="BY879" s="19"/>
      <c r="BZ879" s="19"/>
    </row>
    <row r="880" spans="1:78" ht="12.7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  <c r="AX880" s="19"/>
      <c r="AY880" s="19"/>
      <c r="AZ880" s="19"/>
      <c r="BA880" s="19"/>
      <c r="BB880" s="19"/>
      <c r="BC880" s="19"/>
      <c r="BD880" s="19"/>
      <c r="BE880" s="19"/>
      <c r="BF880" s="19"/>
      <c r="BG880" s="19"/>
      <c r="BH880" s="19"/>
      <c r="BI880" s="19"/>
      <c r="BJ880" s="19"/>
      <c r="BK880" s="19"/>
      <c r="BL880" s="19"/>
      <c r="BM880" s="19"/>
      <c r="BN880" s="19"/>
      <c r="BO880" s="19"/>
      <c r="BP880" s="19"/>
      <c r="BQ880" s="19"/>
      <c r="BR880" s="19"/>
      <c r="BS880" s="19"/>
      <c r="BT880" s="19"/>
      <c r="BU880" s="19"/>
      <c r="BV880" s="19"/>
      <c r="BW880" s="19"/>
      <c r="BX880" s="19"/>
      <c r="BY880" s="19"/>
      <c r="BZ880" s="19"/>
    </row>
    <row r="881" spans="1:78" ht="12.7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  <c r="AX881" s="19"/>
      <c r="AY881" s="19"/>
      <c r="AZ881" s="19"/>
      <c r="BA881" s="19"/>
      <c r="BB881" s="19"/>
      <c r="BC881" s="19"/>
      <c r="BD881" s="19"/>
      <c r="BE881" s="19"/>
      <c r="BF881" s="19"/>
      <c r="BG881" s="19"/>
      <c r="BH881" s="19"/>
      <c r="BI881" s="19"/>
      <c r="BJ881" s="19"/>
      <c r="BK881" s="19"/>
      <c r="BL881" s="19"/>
      <c r="BM881" s="19"/>
      <c r="BN881" s="19"/>
      <c r="BO881" s="19"/>
      <c r="BP881" s="19"/>
      <c r="BQ881" s="19"/>
      <c r="BR881" s="19"/>
      <c r="BS881" s="19"/>
      <c r="BT881" s="19"/>
      <c r="BU881" s="19"/>
      <c r="BV881" s="19"/>
      <c r="BW881" s="19"/>
      <c r="BX881" s="19"/>
      <c r="BY881" s="19"/>
      <c r="BZ881" s="19"/>
    </row>
    <row r="882" spans="1:78" ht="12.7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  <c r="AX882" s="19"/>
      <c r="AY882" s="19"/>
      <c r="AZ882" s="19"/>
      <c r="BA882" s="19"/>
      <c r="BB882" s="19"/>
      <c r="BC882" s="19"/>
      <c r="BD882" s="19"/>
      <c r="BE882" s="19"/>
      <c r="BF882" s="19"/>
      <c r="BG882" s="19"/>
      <c r="BH882" s="19"/>
      <c r="BI882" s="19"/>
      <c r="BJ882" s="19"/>
      <c r="BK882" s="19"/>
      <c r="BL882" s="19"/>
      <c r="BM882" s="19"/>
      <c r="BN882" s="19"/>
      <c r="BO882" s="19"/>
      <c r="BP882" s="19"/>
      <c r="BQ882" s="19"/>
      <c r="BR882" s="19"/>
      <c r="BS882" s="19"/>
      <c r="BT882" s="19"/>
      <c r="BU882" s="19"/>
      <c r="BV882" s="19"/>
      <c r="BW882" s="19"/>
      <c r="BX882" s="19"/>
      <c r="BY882" s="19"/>
      <c r="BZ882" s="19"/>
    </row>
    <row r="883" spans="1:78" ht="12.7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  <c r="AX883" s="19"/>
      <c r="AY883" s="19"/>
      <c r="AZ883" s="19"/>
      <c r="BA883" s="19"/>
      <c r="BB883" s="19"/>
      <c r="BC883" s="19"/>
      <c r="BD883" s="19"/>
      <c r="BE883" s="19"/>
      <c r="BF883" s="19"/>
      <c r="BG883" s="19"/>
      <c r="BH883" s="19"/>
      <c r="BI883" s="19"/>
      <c r="BJ883" s="19"/>
      <c r="BK883" s="19"/>
      <c r="BL883" s="19"/>
      <c r="BM883" s="19"/>
      <c r="BN883" s="19"/>
      <c r="BO883" s="19"/>
      <c r="BP883" s="19"/>
      <c r="BQ883" s="19"/>
      <c r="BR883" s="19"/>
      <c r="BS883" s="19"/>
      <c r="BT883" s="19"/>
      <c r="BU883" s="19"/>
      <c r="BV883" s="19"/>
      <c r="BW883" s="19"/>
      <c r="BX883" s="19"/>
      <c r="BY883" s="19"/>
      <c r="BZ883" s="19"/>
    </row>
    <row r="884" spans="1:78" ht="12.7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  <c r="AX884" s="19"/>
      <c r="AY884" s="19"/>
      <c r="AZ884" s="19"/>
      <c r="BA884" s="19"/>
      <c r="BB884" s="19"/>
      <c r="BC884" s="19"/>
      <c r="BD884" s="19"/>
      <c r="BE884" s="19"/>
      <c r="BF884" s="19"/>
      <c r="BG884" s="19"/>
      <c r="BH884" s="19"/>
      <c r="BI884" s="19"/>
      <c r="BJ884" s="19"/>
      <c r="BK884" s="19"/>
      <c r="BL884" s="19"/>
      <c r="BM884" s="19"/>
      <c r="BN884" s="19"/>
      <c r="BO884" s="19"/>
      <c r="BP884" s="19"/>
      <c r="BQ884" s="19"/>
      <c r="BR884" s="19"/>
      <c r="BS884" s="19"/>
      <c r="BT884" s="19"/>
      <c r="BU884" s="19"/>
      <c r="BV884" s="19"/>
      <c r="BW884" s="19"/>
      <c r="BX884" s="19"/>
      <c r="BY884" s="19"/>
      <c r="BZ884" s="19"/>
    </row>
    <row r="885" spans="1:78" ht="12.7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  <c r="BD885" s="19"/>
      <c r="BE885" s="19"/>
      <c r="BF885" s="19"/>
      <c r="BG885" s="19"/>
      <c r="BH885" s="19"/>
      <c r="BI885" s="19"/>
      <c r="BJ885" s="19"/>
      <c r="BK885" s="19"/>
      <c r="BL885" s="19"/>
      <c r="BM885" s="19"/>
      <c r="BN885" s="19"/>
      <c r="BO885" s="19"/>
      <c r="BP885" s="19"/>
      <c r="BQ885" s="19"/>
      <c r="BR885" s="19"/>
      <c r="BS885" s="19"/>
      <c r="BT885" s="19"/>
      <c r="BU885" s="19"/>
      <c r="BV885" s="19"/>
      <c r="BW885" s="19"/>
      <c r="BX885" s="19"/>
      <c r="BY885" s="19"/>
      <c r="BZ885" s="19"/>
    </row>
    <row r="886" spans="1:78" ht="12.7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  <c r="AX886" s="19"/>
      <c r="AY886" s="19"/>
      <c r="AZ886" s="19"/>
      <c r="BA886" s="19"/>
      <c r="BB886" s="19"/>
      <c r="BC886" s="19"/>
      <c r="BD886" s="19"/>
      <c r="BE886" s="19"/>
      <c r="BF886" s="19"/>
      <c r="BG886" s="19"/>
      <c r="BH886" s="19"/>
      <c r="BI886" s="19"/>
      <c r="BJ886" s="19"/>
      <c r="BK886" s="19"/>
      <c r="BL886" s="19"/>
      <c r="BM886" s="19"/>
      <c r="BN886" s="19"/>
      <c r="BO886" s="19"/>
      <c r="BP886" s="19"/>
      <c r="BQ886" s="19"/>
      <c r="BR886" s="19"/>
      <c r="BS886" s="19"/>
      <c r="BT886" s="19"/>
      <c r="BU886" s="19"/>
      <c r="BV886" s="19"/>
      <c r="BW886" s="19"/>
      <c r="BX886" s="19"/>
      <c r="BY886" s="19"/>
      <c r="BZ886" s="19"/>
    </row>
    <row r="887" spans="1:78" ht="12.7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  <c r="AX887" s="19"/>
      <c r="AY887" s="19"/>
      <c r="AZ887" s="19"/>
      <c r="BA887" s="19"/>
      <c r="BB887" s="19"/>
      <c r="BC887" s="19"/>
      <c r="BD887" s="19"/>
      <c r="BE887" s="19"/>
      <c r="BF887" s="19"/>
      <c r="BG887" s="19"/>
      <c r="BH887" s="19"/>
      <c r="BI887" s="19"/>
      <c r="BJ887" s="19"/>
      <c r="BK887" s="19"/>
      <c r="BL887" s="19"/>
      <c r="BM887" s="19"/>
      <c r="BN887" s="19"/>
      <c r="BO887" s="19"/>
      <c r="BP887" s="19"/>
      <c r="BQ887" s="19"/>
      <c r="BR887" s="19"/>
      <c r="BS887" s="19"/>
      <c r="BT887" s="19"/>
      <c r="BU887" s="19"/>
      <c r="BV887" s="19"/>
      <c r="BW887" s="19"/>
      <c r="BX887" s="19"/>
      <c r="BY887" s="19"/>
      <c r="BZ887" s="19"/>
    </row>
    <row r="888" spans="1:78" ht="12.7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  <c r="AX888" s="19"/>
      <c r="AY888" s="19"/>
      <c r="AZ888" s="19"/>
      <c r="BA888" s="19"/>
      <c r="BB888" s="19"/>
      <c r="BC888" s="19"/>
      <c r="BD888" s="19"/>
      <c r="BE888" s="19"/>
      <c r="BF888" s="19"/>
      <c r="BG888" s="19"/>
      <c r="BH888" s="19"/>
      <c r="BI888" s="19"/>
      <c r="BJ888" s="19"/>
      <c r="BK888" s="19"/>
      <c r="BL888" s="19"/>
      <c r="BM888" s="19"/>
      <c r="BN888" s="19"/>
      <c r="BO888" s="19"/>
      <c r="BP888" s="19"/>
      <c r="BQ888" s="19"/>
      <c r="BR888" s="19"/>
      <c r="BS888" s="19"/>
      <c r="BT888" s="19"/>
      <c r="BU888" s="19"/>
      <c r="BV888" s="19"/>
      <c r="BW888" s="19"/>
      <c r="BX888" s="19"/>
      <c r="BY888" s="19"/>
      <c r="BZ888" s="19"/>
    </row>
    <row r="889" spans="1:78" ht="12.7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  <c r="AX889" s="19"/>
      <c r="AY889" s="19"/>
      <c r="AZ889" s="19"/>
      <c r="BA889" s="19"/>
      <c r="BB889" s="19"/>
      <c r="BC889" s="19"/>
      <c r="BD889" s="19"/>
      <c r="BE889" s="19"/>
      <c r="BF889" s="19"/>
      <c r="BG889" s="19"/>
      <c r="BH889" s="19"/>
      <c r="BI889" s="19"/>
      <c r="BJ889" s="19"/>
      <c r="BK889" s="19"/>
      <c r="BL889" s="19"/>
      <c r="BM889" s="19"/>
      <c r="BN889" s="19"/>
      <c r="BO889" s="19"/>
      <c r="BP889" s="19"/>
      <c r="BQ889" s="19"/>
      <c r="BR889" s="19"/>
      <c r="BS889" s="19"/>
      <c r="BT889" s="19"/>
      <c r="BU889" s="19"/>
      <c r="BV889" s="19"/>
      <c r="BW889" s="19"/>
      <c r="BX889" s="19"/>
      <c r="BY889" s="19"/>
      <c r="BZ889" s="19"/>
    </row>
    <row r="890" spans="1:78" ht="12.7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  <c r="AV890" s="19"/>
      <c r="AW890" s="19"/>
      <c r="AX890" s="19"/>
      <c r="AY890" s="19"/>
      <c r="AZ890" s="19"/>
      <c r="BA890" s="19"/>
      <c r="BB890" s="19"/>
      <c r="BC890" s="19"/>
      <c r="BD890" s="19"/>
      <c r="BE890" s="19"/>
      <c r="BF890" s="19"/>
      <c r="BG890" s="19"/>
      <c r="BH890" s="19"/>
      <c r="BI890" s="19"/>
      <c r="BJ890" s="19"/>
      <c r="BK890" s="19"/>
      <c r="BL890" s="19"/>
      <c r="BM890" s="19"/>
      <c r="BN890" s="19"/>
      <c r="BO890" s="19"/>
      <c r="BP890" s="19"/>
      <c r="BQ890" s="19"/>
      <c r="BR890" s="19"/>
      <c r="BS890" s="19"/>
      <c r="BT890" s="19"/>
      <c r="BU890" s="19"/>
      <c r="BV890" s="19"/>
      <c r="BW890" s="19"/>
      <c r="BX890" s="19"/>
      <c r="BY890" s="19"/>
      <c r="BZ890" s="19"/>
    </row>
    <row r="891" spans="1:78" ht="12.7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  <c r="AX891" s="19"/>
      <c r="AY891" s="19"/>
      <c r="AZ891" s="19"/>
      <c r="BA891" s="19"/>
      <c r="BB891" s="19"/>
      <c r="BC891" s="19"/>
      <c r="BD891" s="19"/>
      <c r="BE891" s="19"/>
      <c r="BF891" s="19"/>
      <c r="BG891" s="19"/>
      <c r="BH891" s="19"/>
      <c r="BI891" s="19"/>
      <c r="BJ891" s="19"/>
      <c r="BK891" s="19"/>
      <c r="BL891" s="19"/>
      <c r="BM891" s="19"/>
      <c r="BN891" s="19"/>
      <c r="BO891" s="19"/>
      <c r="BP891" s="19"/>
      <c r="BQ891" s="19"/>
      <c r="BR891" s="19"/>
      <c r="BS891" s="19"/>
      <c r="BT891" s="19"/>
      <c r="BU891" s="19"/>
      <c r="BV891" s="19"/>
      <c r="BW891" s="19"/>
      <c r="BX891" s="19"/>
      <c r="BY891" s="19"/>
      <c r="BZ891" s="19"/>
    </row>
    <row r="892" spans="1:78" ht="12.7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  <c r="AY892" s="19"/>
      <c r="AZ892" s="19"/>
      <c r="BA892" s="19"/>
      <c r="BB892" s="19"/>
      <c r="BC892" s="19"/>
      <c r="BD892" s="19"/>
      <c r="BE892" s="19"/>
      <c r="BF892" s="19"/>
      <c r="BG892" s="19"/>
      <c r="BH892" s="19"/>
      <c r="BI892" s="19"/>
      <c r="BJ892" s="19"/>
      <c r="BK892" s="19"/>
      <c r="BL892" s="19"/>
      <c r="BM892" s="19"/>
      <c r="BN892" s="19"/>
      <c r="BO892" s="19"/>
      <c r="BP892" s="19"/>
      <c r="BQ892" s="19"/>
      <c r="BR892" s="19"/>
      <c r="BS892" s="19"/>
      <c r="BT892" s="19"/>
      <c r="BU892" s="19"/>
      <c r="BV892" s="19"/>
      <c r="BW892" s="19"/>
      <c r="BX892" s="19"/>
      <c r="BY892" s="19"/>
      <c r="BZ892" s="19"/>
    </row>
    <row r="893" spans="1:78" ht="12.7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  <c r="AX893" s="19"/>
      <c r="AY893" s="19"/>
      <c r="AZ893" s="19"/>
      <c r="BA893" s="19"/>
      <c r="BB893" s="19"/>
      <c r="BC893" s="19"/>
      <c r="BD893" s="19"/>
      <c r="BE893" s="19"/>
      <c r="BF893" s="19"/>
      <c r="BG893" s="19"/>
      <c r="BH893" s="19"/>
      <c r="BI893" s="19"/>
      <c r="BJ893" s="19"/>
      <c r="BK893" s="19"/>
      <c r="BL893" s="19"/>
      <c r="BM893" s="19"/>
      <c r="BN893" s="19"/>
      <c r="BO893" s="19"/>
      <c r="BP893" s="19"/>
      <c r="BQ893" s="19"/>
      <c r="BR893" s="19"/>
      <c r="BS893" s="19"/>
      <c r="BT893" s="19"/>
      <c r="BU893" s="19"/>
      <c r="BV893" s="19"/>
      <c r="BW893" s="19"/>
      <c r="BX893" s="19"/>
      <c r="BY893" s="19"/>
      <c r="BZ893" s="19"/>
    </row>
    <row r="894" spans="1:78" ht="12.7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  <c r="AX894" s="19"/>
      <c r="AY894" s="19"/>
      <c r="AZ894" s="19"/>
      <c r="BA894" s="19"/>
      <c r="BB894" s="19"/>
      <c r="BC894" s="19"/>
      <c r="BD894" s="19"/>
      <c r="BE894" s="19"/>
      <c r="BF894" s="19"/>
      <c r="BG894" s="19"/>
      <c r="BH894" s="19"/>
      <c r="BI894" s="19"/>
      <c r="BJ894" s="19"/>
      <c r="BK894" s="19"/>
      <c r="BL894" s="19"/>
      <c r="BM894" s="19"/>
      <c r="BN894" s="19"/>
      <c r="BO894" s="19"/>
      <c r="BP894" s="19"/>
      <c r="BQ894" s="19"/>
      <c r="BR894" s="19"/>
      <c r="BS894" s="19"/>
      <c r="BT894" s="19"/>
      <c r="BU894" s="19"/>
      <c r="BV894" s="19"/>
      <c r="BW894" s="19"/>
      <c r="BX894" s="19"/>
      <c r="BY894" s="19"/>
      <c r="BZ894" s="19"/>
    </row>
    <row r="895" spans="1:78" ht="12.7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  <c r="AY895" s="19"/>
      <c r="AZ895" s="19"/>
      <c r="BA895" s="19"/>
      <c r="BB895" s="19"/>
      <c r="BC895" s="19"/>
      <c r="BD895" s="19"/>
      <c r="BE895" s="19"/>
      <c r="BF895" s="19"/>
      <c r="BG895" s="19"/>
      <c r="BH895" s="19"/>
      <c r="BI895" s="19"/>
      <c r="BJ895" s="19"/>
      <c r="BK895" s="19"/>
      <c r="BL895" s="19"/>
      <c r="BM895" s="19"/>
      <c r="BN895" s="19"/>
      <c r="BO895" s="19"/>
      <c r="BP895" s="19"/>
      <c r="BQ895" s="19"/>
      <c r="BR895" s="19"/>
      <c r="BS895" s="19"/>
      <c r="BT895" s="19"/>
      <c r="BU895" s="19"/>
      <c r="BV895" s="19"/>
      <c r="BW895" s="19"/>
      <c r="BX895" s="19"/>
      <c r="BY895" s="19"/>
      <c r="BZ895" s="19"/>
    </row>
    <row r="896" spans="1:78" ht="12.7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  <c r="BF896" s="19"/>
      <c r="BG896" s="19"/>
      <c r="BH896" s="19"/>
      <c r="BI896" s="19"/>
      <c r="BJ896" s="19"/>
      <c r="BK896" s="19"/>
      <c r="BL896" s="19"/>
      <c r="BM896" s="19"/>
      <c r="BN896" s="19"/>
      <c r="BO896" s="19"/>
      <c r="BP896" s="19"/>
      <c r="BQ896" s="19"/>
      <c r="BR896" s="19"/>
      <c r="BS896" s="19"/>
      <c r="BT896" s="19"/>
      <c r="BU896" s="19"/>
      <c r="BV896" s="19"/>
      <c r="BW896" s="19"/>
      <c r="BX896" s="19"/>
      <c r="BY896" s="19"/>
      <c r="BZ896" s="19"/>
    </row>
    <row r="897" spans="1:78" ht="12.7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  <c r="BD897" s="19"/>
      <c r="BE897" s="19"/>
      <c r="BF897" s="19"/>
      <c r="BG897" s="19"/>
      <c r="BH897" s="19"/>
      <c r="BI897" s="19"/>
      <c r="BJ897" s="19"/>
      <c r="BK897" s="19"/>
      <c r="BL897" s="19"/>
      <c r="BM897" s="19"/>
      <c r="BN897" s="19"/>
      <c r="BO897" s="19"/>
      <c r="BP897" s="19"/>
      <c r="BQ897" s="19"/>
      <c r="BR897" s="19"/>
      <c r="BS897" s="19"/>
      <c r="BT897" s="19"/>
      <c r="BU897" s="19"/>
      <c r="BV897" s="19"/>
      <c r="BW897" s="19"/>
      <c r="BX897" s="19"/>
      <c r="BY897" s="19"/>
      <c r="BZ897" s="19"/>
    </row>
    <row r="898" spans="1:78" ht="12.7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  <c r="AX898" s="19"/>
      <c r="AY898" s="19"/>
      <c r="AZ898" s="19"/>
      <c r="BA898" s="19"/>
      <c r="BB898" s="19"/>
      <c r="BC898" s="19"/>
      <c r="BD898" s="19"/>
      <c r="BE898" s="19"/>
      <c r="BF898" s="19"/>
      <c r="BG898" s="19"/>
      <c r="BH898" s="19"/>
      <c r="BI898" s="19"/>
      <c r="BJ898" s="19"/>
      <c r="BK898" s="19"/>
      <c r="BL898" s="19"/>
      <c r="BM898" s="19"/>
      <c r="BN898" s="19"/>
      <c r="BO898" s="19"/>
      <c r="BP898" s="19"/>
      <c r="BQ898" s="19"/>
      <c r="BR898" s="19"/>
      <c r="BS898" s="19"/>
      <c r="BT898" s="19"/>
      <c r="BU898" s="19"/>
      <c r="BV898" s="19"/>
      <c r="BW898" s="19"/>
      <c r="BX898" s="19"/>
      <c r="BY898" s="19"/>
      <c r="BZ898" s="19"/>
    </row>
    <row r="899" spans="1:78" ht="12.7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  <c r="AX899" s="19"/>
      <c r="AY899" s="19"/>
      <c r="AZ899" s="19"/>
      <c r="BA899" s="19"/>
      <c r="BB899" s="19"/>
      <c r="BC899" s="19"/>
      <c r="BD899" s="19"/>
      <c r="BE899" s="19"/>
      <c r="BF899" s="19"/>
      <c r="BG899" s="19"/>
      <c r="BH899" s="19"/>
      <c r="BI899" s="19"/>
      <c r="BJ899" s="19"/>
      <c r="BK899" s="19"/>
      <c r="BL899" s="19"/>
      <c r="BM899" s="19"/>
      <c r="BN899" s="19"/>
      <c r="BO899" s="19"/>
      <c r="BP899" s="19"/>
      <c r="BQ899" s="19"/>
      <c r="BR899" s="19"/>
      <c r="BS899" s="19"/>
      <c r="BT899" s="19"/>
      <c r="BU899" s="19"/>
      <c r="BV899" s="19"/>
      <c r="BW899" s="19"/>
      <c r="BX899" s="19"/>
      <c r="BY899" s="19"/>
      <c r="BZ899" s="19"/>
    </row>
    <row r="900" spans="1:78" ht="12.7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  <c r="AX900" s="19"/>
      <c r="AY900" s="19"/>
      <c r="AZ900" s="19"/>
      <c r="BA900" s="19"/>
      <c r="BB900" s="19"/>
      <c r="BC900" s="19"/>
      <c r="BD900" s="19"/>
      <c r="BE900" s="19"/>
      <c r="BF900" s="19"/>
      <c r="BG900" s="19"/>
      <c r="BH900" s="19"/>
      <c r="BI900" s="19"/>
      <c r="BJ900" s="19"/>
      <c r="BK900" s="19"/>
      <c r="BL900" s="19"/>
      <c r="BM900" s="19"/>
      <c r="BN900" s="19"/>
      <c r="BO900" s="19"/>
      <c r="BP900" s="19"/>
      <c r="BQ900" s="19"/>
      <c r="BR900" s="19"/>
      <c r="BS900" s="19"/>
      <c r="BT900" s="19"/>
      <c r="BU900" s="19"/>
      <c r="BV900" s="19"/>
      <c r="BW900" s="19"/>
      <c r="BX900" s="19"/>
      <c r="BY900" s="19"/>
      <c r="BZ900" s="19"/>
    </row>
    <row r="901" spans="1:78" ht="12.7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  <c r="AX901" s="19"/>
      <c r="AY901" s="19"/>
      <c r="AZ901" s="19"/>
      <c r="BA901" s="19"/>
      <c r="BB901" s="19"/>
      <c r="BC901" s="19"/>
      <c r="BD901" s="19"/>
      <c r="BE901" s="19"/>
      <c r="BF901" s="19"/>
      <c r="BG901" s="19"/>
      <c r="BH901" s="19"/>
      <c r="BI901" s="19"/>
      <c r="BJ901" s="19"/>
      <c r="BK901" s="19"/>
      <c r="BL901" s="19"/>
      <c r="BM901" s="19"/>
      <c r="BN901" s="19"/>
      <c r="BO901" s="19"/>
      <c r="BP901" s="19"/>
      <c r="BQ901" s="19"/>
      <c r="BR901" s="19"/>
      <c r="BS901" s="19"/>
      <c r="BT901" s="19"/>
      <c r="BU901" s="19"/>
      <c r="BV901" s="19"/>
      <c r="BW901" s="19"/>
      <c r="BX901" s="19"/>
      <c r="BY901" s="19"/>
      <c r="BZ901" s="19"/>
    </row>
    <row r="902" spans="1:78" ht="12.7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  <c r="AX902" s="19"/>
      <c r="AY902" s="19"/>
      <c r="AZ902" s="19"/>
      <c r="BA902" s="19"/>
      <c r="BB902" s="19"/>
      <c r="BC902" s="19"/>
      <c r="BD902" s="19"/>
      <c r="BE902" s="19"/>
      <c r="BF902" s="19"/>
      <c r="BG902" s="19"/>
      <c r="BH902" s="19"/>
      <c r="BI902" s="19"/>
      <c r="BJ902" s="19"/>
      <c r="BK902" s="19"/>
      <c r="BL902" s="19"/>
      <c r="BM902" s="19"/>
      <c r="BN902" s="19"/>
      <c r="BO902" s="19"/>
      <c r="BP902" s="19"/>
      <c r="BQ902" s="19"/>
      <c r="BR902" s="19"/>
      <c r="BS902" s="19"/>
      <c r="BT902" s="19"/>
      <c r="BU902" s="19"/>
      <c r="BV902" s="19"/>
      <c r="BW902" s="19"/>
      <c r="BX902" s="19"/>
      <c r="BY902" s="19"/>
      <c r="BZ902" s="19"/>
    </row>
    <row r="903" spans="1:78" ht="12.7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  <c r="AX903" s="19"/>
      <c r="AY903" s="19"/>
      <c r="AZ903" s="19"/>
      <c r="BA903" s="19"/>
      <c r="BB903" s="19"/>
      <c r="BC903" s="19"/>
      <c r="BD903" s="19"/>
      <c r="BE903" s="19"/>
      <c r="BF903" s="19"/>
      <c r="BG903" s="19"/>
      <c r="BH903" s="19"/>
      <c r="BI903" s="19"/>
      <c r="BJ903" s="19"/>
      <c r="BK903" s="19"/>
      <c r="BL903" s="19"/>
      <c r="BM903" s="19"/>
      <c r="BN903" s="19"/>
      <c r="BO903" s="19"/>
      <c r="BP903" s="19"/>
      <c r="BQ903" s="19"/>
      <c r="BR903" s="19"/>
      <c r="BS903" s="19"/>
      <c r="BT903" s="19"/>
      <c r="BU903" s="19"/>
      <c r="BV903" s="19"/>
      <c r="BW903" s="19"/>
      <c r="BX903" s="19"/>
      <c r="BY903" s="19"/>
      <c r="BZ903" s="19"/>
    </row>
    <row r="904" spans="1:78" ht="12.7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  <c r="AX904" s="19"/>
      <c r="AY904" s="19"/>
      <c r="AZ904" s="19"/>
      <c r="BA904" s="19"/>
      <c r="BB904" s="19"/>
      <c r="BC904" s="19"/>
      <c r="BD904" s="19"/>
      <c r="BE904" s="19"/>
      <c r="BF904" s="19"/>
      <c r="BG904" s="19"/>
      <c r="BH904" s="19"/>
      <c r="BI904" s="19"/>
      <c r="BJ904" s="19"/>
      <c r="BK904" s="19"/>
      <c r="BL904" s="19"/>
      <c r="BM904" s="19"/>
      <c r="BN904" s="19"/>
      <c r="BO904" s="19"/>
      <c r="BP904" s="19"/>
      <c r="BQ904" s="19"/>
      <c r="BR904" s="19"/>
      <c r="BS904" s="19"/>
      <c r="BT904" s="19"/>
      <c r="BU904" s="19"/>
      <c r="BV904" s="19"/>
      <c r="BW904" s="19"/>
      <c r="BX904" s="19"/>
      <c r="BY904" s="19"/>
      <c r="BZ904" s="19"/>
    </row>
    <row r="905" spans="1:78" ht="12.7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  <c r="AX905" s="19"/>
      <c r="AY905" s="19"/>
      <c r="AZ905" s="19"/>
      <c r="BA905" s="19"/>
      <c r="BB905" s="19"/>
      <c r="BC905" s="19"/>
      <c r="BD905" s="19"/>
      <c r="BE905" s="19"/>
      <c r="BF905" s="19"/>
      <c r="BG905" s="19"/>
      <c r="BH905" s="19"/>
      <c r="BI905" s="19"/>
      <c r="BJ905" s="19"/>
      <c r="BK905" s="19"/>
      <c r="BL905" s="19"/>
      <c r="BM905" s="19"/>
      <c r="BN905" s="19"/>
      <c r="BO905" s="19"/>
      <c r="BP905" s="19"/>
      <c r="BQ905" s="19"/>
      <c r="BR905" s="19"/>
      <c r="BS905" s="19"/>
      <c r="BT905" s="19"/>
      <c r="BU905" s="19"/>
      <c r="BV905" s="19"/>
      <c r="BW905" s="19"/>
      <c r="BX905" s="19"/>
      <c r="BY905" s="19"/>
      <c r="BZ905" s="19"/>
    </row>
    <row r="906" spans="1:78" ht="12.7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  <c r="AX906" s="19"/>
      <c r="AY906" s="19"/>
      <c r="AZ906" s="19"/>
      <c r="BA906" s="19"/>
      <c r="BB906" s="19"/>
      <c r="BC906" s="19"/>
      <c r="BD906" s="19"/>
      <c r="BE906" s="19"/>
      <c r="BF906" s="19"/>
      <c r="BG906" s="19"/>
      <c r="BH906" s="19"/>
      <c r="BI906" s="19"/>
      <c r="BJ906" s="19"/>
      <c r="BK906" s="19"/>
      <c r="BL906" s="19"/>
      <c r="BM906" s="19"/>
      <c r="BN906" s="19"/>
      <c r="BO906" s="19"/>
      <c r="BP906" s="19"/>
      <c r="BQ906" s="19"/>
      <c r="BR906" s="19"/>
      <c r="BS906" s="19"/>
      <c r="BT906" s="19"/>
      <c r="BU906" s="19"/>
      <c r="BV906" s="19"/>
      <c r="BW906" s="19"/>
      <c r="BX906" s="19"/>
      <c r="BY906" s="19"/>
      <c r="BZ906" s="19"/>
    </row>
    <row r="907" spans="1:78" ht="12.7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  <c r="BD907" s="19"/>
      <c r="BE907" s="19"/>
      <c r="BF907" s="19"/>
      <c r="BG907" s="19"/>
      <c r="BH907" s="19"/>
      <c r="BI907" s="19"/>
      <c r="BJ907" s="19"/>
      <c r="BK907" s="19"/>
      <c r="BL907" s="19"/>
      <c r="BM907" s="19"/>
      <c r="BN907" s="19"/>
      <c r="BO907" s="19"/>
      <c r="BP907" s="19"/>
      <c r="BQ907" s="19"/>
      <c r="BR907" s="19"/>
      <c r="BS907" s="19"/>
      <c r="BT907" s="19"/>
      <c r="BU907" s="19"/>
      <c r="BV907" s="19"/>
      <c r="BW907" s="19"/>
      <c r="BX907" s="19"/>
      <c r="BY907" s="19"/>
      <c r="BZ907" s="19"/>
    </row>
    <row r="908" spans="1:78" ht="12.7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  <c r="BD908" s="19"/>
      <c r="BE908" s="19"/>
      <c r="BF908" s="19"/>
      <c r="BG908" s="19"/>
      <c r="BH908" s="19"/>
      <c r="BI908" s="19"/>
      <c r="BJ908" s="19"/>
      <c r="BK908" s="19"/>
      <c r="BL908" s="19"/>
      <c r="BM908" s="19"/>
      <c r="BN908" s="19"/>
      <c r="BO908" s="19"/>
      <c r="BP908" s="19"/>
      <c r="BQ908" s="19"/>
      <c r="BR908" s="19"/>
      <c r="BS908" s="19"/>
      <c r="BT908" s="19"/>
      <c r="BU908" s="19"/>
      <c r="BV908" s="19"/>
      <c r="BW908" s="19"/>
      <c r="BX908" s="19"/>
      <c r="BY908" s="19"/>
      <c r="BZ908" s="19"/>
    </row>
    <row r="909" spans="1:78" ht="12.7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  <c r="AY909" s="19"/>
      <c r="AZ909" s="19"/>
      <c r="BA909" s="19"/>
      <c r="BB909" s="19"/>
      <c r="BC909" s="19"/>
      <c r="BD909" s="19"/>
      <c r="BE909" s="19"/>
      <c r="BF909" s="19"/>
      <c r="BG909" s="19"/>
      <c r="BH909" s="19"/>
      <c r="BI909" s="19"/>
      <c r="BJ909" s="19"/>
      <c r="BK909" s="19"/>
      <c r="BL909" s="19"/>
      <c r="BM909" s="19"/>
      <c r="BN909" s="19"/>
      <c r="BO909" s="19"/>
      <c r="BP909" s="19"/>
      <c r="BQ909" s="19"/>
      <c r="BR909" s="19"/>
      <c r="BS909" s="19"/>
      <c r="BT909" s="19"/>
      <c r="BU909" s="19"/>
      <c r="BV909" s="19"/>
      <c r="BW909" s="19"/>
      <c r="BX909" s="19"/>
      <c r="BY909" s="19"/>
      <c r="BZ909" s="19"/>
    </row>
    <row r="910" spans="1:78" ht="12.7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  <c r="BD910" s="19"/>
      <c r="BE910" s="19"/>
      <c r="BF910" s="19"/>
      <c r="BG910" s="19"/>
      <c r="BH910" s="19"/>
      <c r="BI910" s="19"/>
      <c r="BJ910" s="19"/>
      <c r="BK910" s="19"/>
      <c r="BL910" s="19"/>
      <c r="BM910" s="19"/>
      <c r="BN910" s="19"/>
      <c r="BO910" s="19"/>
      <c r="BP910" s="19"/>
      <c r="BQ910" s="19"/>
      <c r="BR910" s="19"/>
      <c r="BS910" s="19"/>
      <c r="BT910" s="19"/>
      <c r="BU910" s="19"/>
      <c r="BV910" s="19"/>
      <c r="BW910" s="19"/>
      <c r="BX910" s="19"/>
      <c r="BY910" s="19"/>
      <c r="BZ910" s="19"/>
    </row>
    <row r="911" spans="1:78" ht="12.7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  <c r="AX911" s="19"/>
      <c r="AY911" s="19"/>
      <c r="AZ911" s="19"/>
      <c r="BA911" s="19"/>
      <c r="BB911" s="19"/>
      <c r="BC911" s="19"/>
      <c r="BD911" s="19"/>
      <c r="BE911" s="19"/>
      <c r="BF911" s="19"/>
      <c r="BG911" s="19"/>
      <c r="BH911" s="19"/>
      <c r="BI911" s="19"/>
      <c r="BJ911" s="19"/>
      <c r="BK911" s="19"/>
      <c r="BL911" s="19"/>
      <c r="BM911" s="19"/>
      <c r="BN911" s="19"/>
      <c r="BO911" s="19"/>
      <c r="BP911" s="19"/>
      <c r="BQ911" s="19"/>
      <c r="BR911" s="19"/>
      <c r="BS911" s="19"/>
      <c r="BT911" s="19"/>
      <c r="BU911" s="19"/>
      <c r="BV911" s="19"/>
      <c r="BW911" s="19"/>
      <c r="BX911" s="19"/>
      <c r="BY911" s="19"/>
      <c r="BZ911" s="19"/>
    </row>
    <row r="912" spans="1:78" ht="12.7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  <c r="AZ912" s="19"/>
      <c r="BA912" s="19"/>
      <c r="BB912" s="19"/>
      <c r="BC912" s="19"/>
      <c r="BD912" s="19"/>
      <c r="BE912" s="19"/>
      <c r="BF912" s="19"/>
      <c r="BG912" s="19"/>
      <c r="BH912" s="19"/>
      <c r="BI912" s="19"/>
      <c r="BJ912" s="19"/>
      <c r="BK912" s="19"/>
      <c r="BL912" s="19"/>
      <c r="BM912" s="19"/>
      <c r="BN912" s="19"/>
      <c r="BO912" s="19"/>
      <c r="BP912" s="19"/>
      <c r="BQ912" s="19"/>
      <c r="BR912" s="19"/>
      <c r="BS912" s="19"/>
      <c r="BT912" s="19"/>
      <c r="BU912" s="19"/>
      <c r="BV912" s="19"/>
      <c r="BW912" s="19"/>
      <c r="BX912" s="19"/>
      <c r="BY912" s="19"/>
      <c r="BZ912" s="19"/>
    </row>
    <row r="913" spans="1:78" ht="12.7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  <c r="AX913" s="19"/>
      <c r="AY913" s="19"/>
      <c r="AZ913" s="19"/>
      <c r="BA913" s="19"/>
      <c r="BB913" s="19"/>
      <c r="BC913" s="19"/>
      <c r="BD913" s="19"/>
      <c r="BE913" s="19"/>
      <c r="BF913" s="19"/>
      <c r="BG913" s="19"/>
      <c r="BH913" s="19"/>
      <c r="BI913" s="19"/>
      <c r="BJ913" s="19"/>
      <c r="BK913" s="19"/>
      <c r="BL913" s="19"/>
      <c r="BM913" s="19"/>
      <c r="BN913" s="19"/>
      <c r="BO913" s="19"/>
      <c r="BP913" s="19"/>
      <c r="BQ913" s="19"/>
      <c r="BR913" s="19"/>
      <c r="BS913" s="19"/>
      <c r="BT913" s="19"/>
      <c r="BU913" s="19"/>
      <c r="BV913" s="19"/>
      <c r="BW913" s="19"/>
      <c r="BX913" s="19"/>
      <c r="BY913" s="19"/>
      <c r="BZ913" s="19"/>
    </row>
    <row r="914" spans="1:78" ht="12.7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  <c r="AX914" s="19"/>
      <c r="AY914" s="19"/>
      <c r="AZ914" s="19"/>
      <c r="BA914" s="19"/>
      <c r="BB914" s="19"/>
      <c r="BC914" s="19"/>
      <c r="BD914" s="19"/>
      <c r="BE914" s="19"/>
      <c r="BF914" s="19"/>
      <c r="BG914" s="19"/>
      <c r="BH914" s="19"/>
      <c r="BI914" s="19"/>
      <c r="BJ914" s="19"/>
      <c r="BK914" s="19"/>
      <c r="BL914" s="19"/>
      <c r="BM914" s="19"/>
      <c r="BN914" s="19"/>
      <c r="BO914" s="19"/>
      <c r="BP914" s="19"/>
      <c r="BQ914" s="19"/>
      <c r="BR914" s="19"/>
      <c r="BS914" s="19"/>
      <c r="BT914" s="19"/>
      <c r="BU914" s="19"/>
      <c r="BV914" s="19"/>
      <c r="BW914" s="19"/>
      <c r="BX914" s="19"/>
      <c r="BY914" s="19"/>
      <c r="BZ914" s="19"/>
    </row>
    <row r="915" spans="1:78" ht="12.7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  <c r="AY915" s="19"/>
      <c r="AZ915" s="19"/>
      <c r="BA915" s="19"/>
      <c r="BB915" s="19"/>
      <c r="BC915" s="19"/>
      <c r="BD915" s="19"/>
      <c r="BE915" s="19"/>
      <c r="BF915" s="19"/>
      <c r="BG915" s="19"/>
      <c r="BH915" s="19"/>
      <c r="BI915" s="19"/>
      <c r="BJ915" s="19"/>
      <c r="BK915" s="19"/>
      <c r="BL915" s="19"/>
      <c r="BM915" s="19"/>
      <c r="BN915" s="19"/>
      <c r="BO915" s="19"/>
      <c r="BP915" s="19"/>
      <c r="BQ915" s="19"/>
      <c r="BR915" s="19"/>
      <c r="BS915" s="19"/>
      <c r="BT915" s="19"/>
      <c r="BU915" s="19"/>
      <c r="BV915" s="19"/>
      <c r="BW915" s="19"/>
      <c r="BX915" s="19"/>
      <c r="BY915" s="19"/>
      <c r="BZ915" s="19"/>
    </row>
    <row r="916" spans="1:78" ht="12.7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  <c r="AY916" s="19"/>
      <c r="AZ916" s="19"/>
      <c r="BA916" s="19"/>
      <c r="BB916" s="19"/>
      <c r="BC916" s="19"/>
      <c r="BD916" s="19"/>
      <c r="BE916" s="19"/>
      <c r="BF916" s="19"/>
      <c r="BG916" s="19"/>
      <c r="BH916" s="19"/>
      <c r="BI916" s="19"/>
      <c r="BJ916" s="19"/>
      <c r="BK916" s="19"/>
      <c r="BL916" s="19"/>
      <c r="BM916" s="19"/>
      <c r="BN916" s="19"/>
      <c r="BO916" s="19"/>
      <c r="BP916" s="19"/>
      <c r="BQ916" s="19"/>
      <c r="BR916" s="19"/>
      <c r="BS916" s="19"/>
      <c r="BT916" s="19"/>
      <c r="BU916" s="19"/>
      <c r="BV916" s="19"/>
      <c r="BW916" s="19"/>
      <c r="BX916" s="19"/>
      <c r="BY916" s="19"/>
      <c r="BZ916" s="19"/>
    </row>
    <row r="917" spans="1:78" ht="12.7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  <c r="AX917" s="19"/>
      <c r="AY917" s="19"/>
      <c r="AZ917" s="19"/>
      <c r="BA917" s="19"/>
      <c r="BB917" s="19"/>
      <c r="BC917" s="19"/>
      <c r="BD917" s="19"/>
      <c r="BE917" s="19"/>
      <c r="BF917" s="19"/>
      <c r="BG917" s="19"/>
      <c r="BH917" s="19"/>
      <c r="BI917" s="19"/>
      <c r="BJ917" s="19"/>
      <c r="BK917" s="19"/>
      <c r="BL917" s="19"/>
      <c r="BM917" s="19"/>
      <c r="BN917" s="19"/>
      <c r="BO917" s="19"/>
      <c r="BP917" s="19"/>
      <c r="BQ917" s="19"/>
      <c r="BR917" s="19"/>
      <c r="BS917" s="19"/>
      <c r="BT917" s="19"/>
      <c r="BU917" s="19"/>
      <c r="BV917" s="19"/>
      <c r="BW917" s="19"/>
      <c r="BX917" s="19"/>
      <c r="BY917" s="19"/>
      <c r="BZ917" s="19"/>
    </row>
    <row r="918" spans="1:78" ht="12.7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  <c r="AZ918" s="19"/>
      <c r="BA918" s="19"/>
      <c r="BB918" s="19"/>
      <c r="BC918" s="19"/>
      <c r="BD918" s="19"/>
      <c r="BE918" s="19"/>
      <c r="BF918" s="19"/>
      <c r="BG918" s="19"/>
      <c r="BH918" s="19"/>
      <c r="BI918" s="19"/>
      <c r="BJ918" s="19"/>
      <c r="BK918" s="19"/>
      <c r="BL918" s="19"/>
      <c r="BM918" s="19"/>
      <c r="BN918" s="19"/>
      <c r="BO918" s="19"/>
      <c r="BP918" s="19"/>
      <c r="BQ918" s="19"/>
      <c r="BR918" s="19"/>
      <c r="BS918" s="19"/>
      <c r="BT918" s="19"/>
      <c r="BU918" s="19"/>
      <c r="BV918" s="19"/>
      <c r="BW918" s="19"/>
      <c r="BX918" s="19"/>
      <c r="BY918" s="19"/>
      <c r="BZ918" s="19"/>
    </row>
    <row r="919" spans="1:78" ht="12.7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  <c r="AX919" s="19"/>
      <c r="AY919" s="19"/>
      <c r="AZ919" s="19"/>
      <c r="BA919" s="19"/>
      <c r="BB919" s="19"/>
      <c r="BC919" s="19"/>
      <c r="BD919" s="19"/>
      <c r="BE919" s="19"/>
      <c r="BF919" s="19"/>
      <c r="BG919" s="19"/>
      <c r="BH919" s="19"/>
      <c r="BI919" s="19"/>
      <c r="BJ919" s="19"/>
      <c r="BK919" s="19"/>
      <c r="BL919" s="19"/>
      <c r="BM919" s="19"/>
      <c r="BN919" s="19"/>
      <c r="BO919" s="19"/>
      <c r="BP919" s="19"/>
      <c r="BQ919" s="19"/>
      <c r="BR919" s="19"/>
      <c r="BS919" s="19"/>
      <c r="BT919" s="19"/>
      <c r="BU919" s="19"/>
      <c r="BV919" s="19"/>
      <c r="BW919" s="19"/>
      <c r="BX919" s="19"/>
      <c r="BY919" s="19"/>
      <c r="BZ919" s="19"/>
    </row>
    <row r="920" spans="1:78" ht="12.7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  <c r="AY920" s="19"/>
      <c r="AZ920" s="19"/>
      <c r="BA920" s="19"/>
      <c r="BB920" s="19"/>
      <c r="BC920" s="19"/>
      <c r="BD920" s="19"/>
      <c r="BE920" s="19"/>
      <c r="BF920" s="19"/>
      <c r="BG920" s="19"/>
      <c r="BH920" s="19"/>
      <c r="BI920" s="19"/>
      <c r="BJ920" s="19"/>
      <c r="BK920" s="19"/>
      <c r="BL920" s="19"/>
      <c r="BM920" s="19"/>
      <c r="BN920" s="19"/>
      <c r="BO920" s="19"/>
      <c r="BP920" s="19"/>
      <c r="BQ920" s="19"/>
      <c r="BR920" s="19"/>
      <c r="BS920" s="19"/>
      <c r="BT920" s="19"/>
      <c r="BU920" s="19"/>
      <c r="BV920" s="19"/>
      <c r="BW920" s="19"/>
      <c r="BX920" s="19"/>
      <c r="BY920" s="19"/>
      <c r="BZ920" s="19"/>
    </row>
    <row r="921" spans="1:78" ht="12.7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  <c r="AY921" s="19"/>
      <c r="AZ921" s="19"/>
      <c r="BA921" s="19"/>
      <c r="BB921" s="19"/>
      <c r="BC921" s="19"/>
      <c r="BD921" s="19"/>
      <c r="BE921" s="19"/>
      <c r="BF921" s="19"/>
      <c r="BG921" s="19"/>
      <c r="BH921" s="19"/>
      <c r="BI921" s="19"/>
      <c r="BJ921" s="19"/>
      <c r="BK921" s="19"/>
      <c r="BL921" s="19"/>
      <c r="BM921" s="19"/>
      <c r="BN921" s="19"/>
      <c r="BO921" s="19"/>
      <c r="BP921" s="19"/>
      <c r="BQ921" s="19"/>
      <c r="BR921" s="19"/>
      <c r="BS921" s="19"/>
      <c r="BT921" s="19"/>
      <c r="BU921" s="19"/>
      <c r="BV921" s="19"/>
      <c r="BW921" s="19"/>
      <c r="BX921" s="19"/>
      <c r="BY921" s="19"/>
      <c r="BZ921" s="19"/>
    </row>
    <row r="922" spans="1:78" ht="12.7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  <c r="AX922" s="19"/>
      <c r="AY922" s="19"/>
      <c r="AZ922" s="19"/>
      <c r="BA922" s="19"/>
      <c r="BB922" s="19"/>
      <c r="BC922" s="19"/>
      <c r="BD922" s="19"/>
      <c r="BE922" s="19"/>
      <c r="BF922" s="19"/>
      <c r="BG922" s="19"/>
      <c r="BH922" s="19"/>
      <c r="BI922" s="19"/>
      <c r="BJ922" s="19"/>
      <c r="BK922" s="19"/>
      <c r="BL922" s="19"/>
      <c r="BM922" s="19"/>
      <c r="BN922" s="19"/>
      <c r="BO922" s="19"/>
      <c r="BP922" s="19"/>
      <c r="BQ922" s="19"/>
      <c r="BR922" s="19"/>
      <c r="BS922" s="19"/>
      <c r="BT922" s="19"/>
      <c r="BU922" s="19"/>
      <c r="BV922" s="19"/>
      <c r="BW922" s="19"/>
      <c r="BX922" s="19"/>
      <c r="BY922" s="19"/>
      <c r="BZ922" s="19"/>
    </row>
    <row r="923" spans="1:78" ht="12.7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  <c r="BD923" s="19"/>
      <c r="BE923" s="19"/>
      <c r="BF923" s="19"/>
      <c r="BG923" s="19"/>
      <c r="BH923" s="19"/>
      <c r="BI923" s="19"/>
      <c r="BJ923" s="19"/>
      <c r="BK923" s="19"/>
      <c r="BL923" s="19"/>
      <c r="BM923" s="19"/>
      <c r="BN923" s="19"/>
      <c r="BO923" s="19"/>
      <c r="BP923" s="19"/>
      <c r="BQ923" s="19"/>
      <c r="BR923" s="19"/>
      <c r="BS923" s="19"/>
      <c r="BT923" s="19"/>
      <c r="BU923" s="19"/>
      <c r="BV923" s="19"/>
      <c r="BW923" s="19"/>
      <c r="BX923" s="19"/>
      <c r="BY923" s="19"/>
      <c r="BZ923" s="19"/>
    </row>
    <row r="924" spans="1:78" ht="12.7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  <c r="AZ924" s="19"/>
      <c r="BA924" s="19"/>
      <c r="BB924" s="19"/>
      <c r="BC924" s="19"/>
      <c r="BD924" s="19"/>
      <c r="BE924" s="19"/>
      <c r="BF924" s="19"/>
      <c r="BG924" s="19"/>
      <c r="BH924" s="19"/>
      <c r="BI924" s="19"/>
      <c r="BJ924" s="19"/>
      <c r="BK924" s="19"/>
      <c r="BL924" s="19"/>
      <c r="BM924" s="19"/>
      <c r="BN924" s="19"/>
      <c r="BO924" s="19"/>
      <c r="BP924" s="19"/>
      <c r="BQ924" s="19"/>
      <c r="BR924" s="19"/>
      <c r="BS924" s="19"/>
      <c r="BT924" s="19"/>
      <c r="BU924" s="19"/>
      <c r="BV924" s="19"/>
      <c r="BW924" s="19"/>
      <c r="BX924" s="19"/>
      <c r="BY924" s="19"/>
      <c r="BZ924" s="19"/>
    </row>
    <row r="925" spans="1:78" ht="12.7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  <c r="AY925" s="19"/>
      <c r="AZ925" s="19"/>
      <c r="BA925" s="19"/>
      <c r="BB925" s="19"/>
      <c r="BC925" s="19"/>
      <c r="BD925" s="19"/>
      <c r="BE925" s="19"/>
      <c r="BF925" s="19"/>
      <c r="BG925" s="19"/>
      <c r="BH925" s="19"/>
      <c r="BI925" s="19"/>
      <c r="BJ925" s="19"/>
      <c r="BK925" s="19"/>
      <c r="BL925" s="19"/>
      <c r="BM925" s="19"/>
      <c r="BN925" s="19"/>
      <c r="BO925" s="19"/>
      <c r="BP925" s="19"/>
      <c r="BQ925" s="19"/>
      <c r="BR925" s="19"/>
      <c r="BS925" s="19"/>
      <c r="BT925" s="19"/>
      <c r="BU925" s="19"/>
      <c r="BV925" s="19"/>
      <c r="BW925" s="19"/>
      <c r="BX925" s="19"/>
      <c r="BY925" s="19"/>
      <c r="BZ925" s="19"/>
    </row>
    <row r="926" spans="1:78" ht="12.7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19"/>
      <c r="BE926" s="19"/>
      <c r="BF926" s="19"/>
      <c r="BG926" s="19"/>
      <c r="BH926" s="19"/>
      <c r="BI926" s="19"/>
      <c r="BJ926" s="19"/>
      <c r="BK926" s="19"/>
      <c r="BL926" s="19"/>
      <c r="BM926" s="19"/>
      <c r="BN926" s="19"/>
      <c r="BO926" s="19"/>
      <c r="BP926" s="19"/>
      <c r="BQ926" s="19"/>
      <c r="BR926" s="19"/>
      <c r="BS926" s="19"/>
      <c r="BT926" s="19"/>
      <c r="BU926" s="19"/>
      <c r="BV926" s="19"/>
      <c r="BW926" s="19"/>
      <c r="BX926" s="19"/>
      <c r="BY926" s="19"/>
      <c r="BZ926" s="19"/>
    </row>
    <row r="927" spans="1:78" ht="12.7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  <c r="AY927" s="19"/>
      <c r="AZ927" s="19"/>
      <c r="BA927" s="19"/>
      <c r="BB927" s="19"/>
      <c r="BC927" s="19"/>
      <c r="BD927" s="19"/>
      <c r="BE927" s="19"/>
      <c r="BF927" s="19"/>
      <c r="BG927" s="19"/>
      <c r="BH927" s="19"/>
      <c r="BI927" s="19"/>
      <c r="BJ927" s="19"/>
      <c r="BK927" s="19"/>
      <c r="BL927" s="19"/>
      <c r="BM927" s="19"/>
      <c r="BN927" s="19"/>
      <c r="BO927" s="19"/>
      <c r="BP927" s="19"/>
      <c r="BQ927" s="19"/>
      <c r="BR927" s="19"/>
      <c r="BS927" s="19"/>
      <c r="BT927" s="19"/>
      <c r="BU927" s="19"/>
      <c r="BV927" s="19"/>
      <c r="BW927" s="19"/>
      <c r="BX927" s="19"/>
      <c r="BY927" s="19"/>
      <c r="BZ927" s="19"/>
    </row>
    <row r="928" spans="1:78" ht="12.7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  <c r="AZ928" s="19"/>
      <c r="BA928" s="19"/>
      <c r="BB928" s="19"/>
      <c r="BC928" s="19"/>
      <c r="BD928" s="19"/>
      <c r="BE928" s="19"/>
      <c r="BF928" s="19"/>
      <c r="BG928" s="19"/>
      <c r="BH928" s="19"/>
      <c r="BI928" s="19"/>
      <c r="BJ928" s="19"/>
      <c r="BK928" s="19"/>
      <c r="BL928" s="19"/>
      <c r="BM928" s="19"/>
      <c r="BN928" s="19"/>
      <c r="BO928" s="19"/>
      <c r="BP928" s="19"/>
      <c r="BQ928" s="19"/>
      <c r="BR928" s="19"/>
      <c r="BS928" s="19"/>
      <c r="BT928" s="19"/>
      <c r="BU928" s="19"/>
      <c r="BV928" s="19"/>
      <c r="BW928" s="19"/>
      <c r="BX928" s="19"/>
      <c r="BY928" s="19"/>
      <c r="BZ928" s="19"/>
    </row>
    <row r="929" spans="1:78" ht="12.7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  <c r="BD929" s="19"/>
      <c r="BE929" s="19"/>
      <c r="BF929" s="19"/>
      <c r="BG929" s="19"/>
      <c r="BH929" s="19"/>
      <c r="BI929" s="19"/>
      <c r="BJ929" s="19"/>
      <c r="BK929" s="19"/>
      <c r="BL929" s="19"/>
      <c r="BM929" s="19"/>
      <c r="BN929" s="19"/>
      <c r="BO929" s="19"/>
      <c r="BP929" s="19"/>
      <c r="BQ929" s="19"/>
      <c r="BR929" s="19"/>
      <c r="BS929" s="19"/>
      <c r="BT929" s="19"/>
      <c r="BU929" s="19"/>
      <c r="BV929" s="19"/>
      <c r="BW929" s="19"/>
      <c r="BX929" s="19"/>
      <c r="BY929" s="19"/>
      <c r="BZ929" s="19"/>
    </row>
    <row r="930" spans="1:78" ht="12.7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  <c r="BF930" s="19"/>
      <c r="BG930" s="19"/>
      <c r="BH930" s="19"/>
      <c r="BI930" s="19"/>
      <c r="BJ930" s="19"/>
      <c r="BK930" s="19"/>
      <c r="BL930" s="19"/>
      <c r="BM930" s="19"/>
      <c r="BN930" s="19"/>
      <c r="BO930" s="19"/>
      <c r="BP930" s="19"/>
      <c r="BQ930" s="19"/>
      <c r="BR930" s="19"/>
      <c r="BS930" s="19"/>
      <c r="BT930" s="19"/>
      <c r="BU930" s="19"/>
      <c r="BV930" s="19"/>
      <c r="BW930" s="19"/>
      <c r="BX930" s="19"/>
      <c r="BY930" s="19"/>
      <c r="BZ930" s="19"/>
    </row>
    <row r="931" spans="1:78" ht="12.7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  <c r="AY931" s="19"/>
      <c r="AZ931" s="19"/>
      <c r="BA931" s="19"/>
      <c r="BB931" s="19"/>
      <c r="BC931" s="19"/>
      <c r="BD931" s="19"/>
      <c r="BE931" s="19"/>
      <c r="BF931" s="19"/>
      <c r="BG931" s="19"/>
      <c r="BH931" s="19"/>
      <c r="BI931" s="19"/>
      <c r="BJ931" s="19"/>
      <c r="BK931" s="19"/>
      <c r="BL931" s="19"/>
      <c r="BM931" s="19"/>
      <c r="BN931" s="19"/>
      <c r="BO931" s="19"/>
      <c r="BP931" s="19"/>
      <c r="BQ931" s="19"/>
      <c r="BR931" s="19"/>
      <c r="BS931" s="19"/>
      <c r="BT931" s="19"/>
      <c r="BU931" s="19"/>
      <c r="BV931" s="19"/>
      <c r="BW931" s="19"/>
      <c r="BX931" s="19"/>
      <c r="BY931" s="19"/>
      <c r="BZ931" s="19"/>
    </row>
    <row r="932" spans="1:78" ht="12.7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  <c r="AY932" s="19"/>
      <c r="AZ932" s="19"/>
      <c r="BA932" s="19"/>
      <c r="BB932" s="19"/>
      <c r="BC932" s="19"/>
      <c r="BD932" s="19"/>
      <c r="BE932" s="19"/>
      <c r="BF932" s="19"/>
      <c r="BG932" s="19"/>
      <c r="BH932" s="19"/>
      <c r="BI932" s="19"/>
      <c r="BJ932" s="19"/>
      <c r="BK932" s="19"/>
      <c r="BL932" s="19"/>
      <c r="BM932" s="19"/>
      <c r="BN932" s="19"/>
      <c r="BO932" s="19"/>
      <c r="BP932" s="19"/>
      <c r="BQ932" s="19"/>
      <c r="BR932" s="19"/>
      <c r="BS932" s="19"/>
      <c r="BT932" s="19"/>
      <c r="BU932" s="19"/>
      <c r="BV932" s="19"/>
      <c r="BW932" s="19"/>
      <c r="BX932" s="19"/>
      <c r="BY932" s="19"/>
      <c r="BZ932" s="19"/>
    </row>
    <row r="933" spans="1:78" ht="12.7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  <c r="BD933" s="19"/>
      <c r="BE933" s="19"/>
      <c r="BF933" s="19"/>
      <c r="BG933" s="19"/>
      <c r="BH933" s="19"/>
      <c r="BI933" s="19"/>
      <c r="BJ933" s="19"/>
      <c r="BK933" s="19"/>
      <c r="BL933" s="19"/>
      <c r="BM933" s="19"/>
      <c r="BN933" s="19"/>
      <c r="BO933" s="19"/>
      <c r="BP933" s="19"/>
      <c r="BQ933" s="19"/>
      <c r="BR933" s="19"/>
      <c r="BS933" s="19"/>
      <c r="BT933" s="19"/>
      <c r="BU933" s="19"/>
      <c r="BV933" s="19"/>
      <c r="BW933" s="19"/>
      <c r="BX933" s="19"/>
      <c r="BY933" s="19"/>
      <c r="BZ933" s="19"/>
    </row>
    <row r="934" spans="1:78" ht="12.7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  <c r="AZ934" s="19"/>
      <c r="BA934" s="19"/>
      <c r="BB934" s="19"/>
      <c r="BC934" s="19"/>
      <c r="BD934" s="19"/>
      <c r="BE934" s="19"/>
      <c r="BF934" s="19"/>
      <c r="BG934" s="19"/>
      <c r="BH934" s="19"/>
      <c r="BI934" s="19"/>
      <c r="BJ934" s="19"/>
      <c r="BK934" s="19"/>
      <c r="BL934" s="19"/>
      <c r="BM934" s="19"/>
      <c r="BN934" s="19"/>
      <c r="BO934" s="19"/>
      <c r="BP934" s="19"/>
      <c r="BQ934" s="19"/>
      <c r="BR934" s="19"/>
      <c r="BS934" s="19"/>
      <c r="BT934" s="19"/>
      <c r="BU934" s="19"/>
      <c r="BV934" s="19"/>
      <c r="BW934" s="19"/>
      <c r="BX934" s="19"/>
      <c r="BY934" s="19"/>
      <c r="BZ934" s="19"/>
    </row>
    <row r="935" spans="1:78" ht="12.7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  <c r="AZ935" s="19"/>
      <c r="BA935" s="19"/>
      <c r="BB935" s="19"/>
      <c r="BC935" s="19"/>
      <c r="BD935" s="19"/>
      <c r="BE935" s="19"/>
      <c r="BF935" s="19"/>
      <c r="BG935" s="19"/>
      <c r="BH935" s="19"/>
      <c r="BI935" s="19"/>
      <c r="BJ935" s="19"/>
      <c r="BK935" s="19"/>
      <c r="BL935" s="19"/>
      <c r="BM935" s="19"/>
      <c r="BN935" s="19"/>
      <c r="BO935" s="19"/>
      <c r="BP935" s="19"/>
      <c r="BQ935" s="19"/>
      <c r="BR935" s="19"/>
      <c r="BS935" s="19"/>
      <c r="BT935" s="19"/>
      <c r="BU935" s="19"/>
      <c r="BV935" s="19"/>
      <c r="BW935" s="19"/>
      <c r="BX935" s="19"/>
      <c r="BY935" s="19"/>
      <c r="BZ935" s="19"/>
    </row>
    <row r="936" spans="1:78" ht="12.7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  <c r="AX936" s="19"/>
      <c r="AY936" s="19"/>
      <c r="AZ936" s="19"/>
      <c r="BA936" s="19"/>
      <c r="BB936" s="19"/>
      <c r="BC936" s="19"/>
      <c r="BD936" s="19"/>
      <c r="BE936" s="19"/>
      <c r="BF936" s="19"/>
      <c r="BG936" s="19"/>
      <c r="BH936" s="19"/>
      <c r="BI936" s="19"/>
      <c r="BJ936" s="19"/>
      <c r="BK936" s="19"/>
      <c r="BL936" s="19"/>
      <c r="BM936" s="19"/>
      <c r="BN936" s="19"/>
      <c r="BO936" s="19"/>
      <c r="BP936" s="19"/>
      <c r="BQ936" s="19"/>
      <c r="BR936" s="19"/>
      <c r="BS936" s="19"/>
      <c r="BT936" s="19"/>
      <c r="BU936" s="19"/>
      <c r="BV936" s="19"/>
      <c r="BW936" s="19"/>
      <c r="BX936" s="19"/>
      <c r="BY936" s="19"/>
      <c r="BZ936" s="19"/>
    </row>
    <row r="937" spans="1:78" ht="12.7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  <c r="AX937" s="19"/>
      <c r="AY937" s="19"/>
      <c r="AZ937" s="19"/>
      <c r="BA937" s="19"/>
      <c r="BB937" s="19"/>
      <c r="BC937" s="19"/>
      <c r="BD937" s="19"/>
      <c r="BE937" s="19"/>
      <c r="BF937" s="19"/>
      <c r="BG937" s="19"/>
      <c r="BH937" s="19"/>
      <c r="BI937" s="19"/>
      <c r="BJ937" s="19"/>
      <c r="BK937" s="19"/>
      <c r="BL937" s="19"/>
      <c r="BM937" s="19"/>
      <c r="BN937" s="19"/>
      <c r="BO937" s="19"/>
      <c r="BP937" s="19"/>
      <c r="BQ937" s="19"/>
      <c r="BR937" s="19"/>
      <c r="BS937" s="19"/>
      <c r="BT937" s="19"/>
      <c r="BU937" s="19"/>
      <c r="BV937" s="19"/>
      <c r="BW937" s="19"/>
      <c r="BX937" s="19"/>
      <c r="BY937" s="19"/>
      <c r="BZ937" s="19"/>
    </row>
    <row r="938" spans="1:78" ht="12.7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  <c r="BD938" s="19"/>
      <c r="BE938" s="19"/>
      <c r="BF938" s="19"/>
      <c r="BG938" s="19"/>
      <c r="BH938" s="19"/>
      <c r="BI938" s="19"/>
      <c r="BJ938" s="19"/>
      <c r="BK938" s="19"/>
      <c r="BL938" s="19"/>
      <c r="BM938" s="19"/>
      <c r="BN938" s="19"/>
      <c r="BO938" s="19"/>
      <c r="BP938" s="19"/>
      <c r="BQ938" s="19"/>
      <c r="BR938" s="19"/>
      <c r="BS938" s="19"/>
      <c r="BT938" s="19"/>
      <c r="BU938" s="19"/>
      <c r="BV938" s="19"/>
      <c r="BW938" s="19"/>
      <c r="BX938" s="19"/>
      <c r="BY938" s="19"/>
      <c r="BZ938" s="19"/>
    </row>
    <row r="939" spans="1:78" ht="12.7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  <c r="AY939" s="19"/>
      <c r="AZ939" s="19"/>
      <c r="BA939" s="19"/>
      <c r="BB939" s="19"/>
      <c r="BC939" s="19"/>
      <c r="BD939" s="19"/>
      <c r="BE939" s="19"/>
      <c r="BF939" s="19"/>
      <c r="BG939" s="19"/>
      <c r="BH939" s="19"/>
      <c r="BI939" s="19"/>
      <c r="BJ939" s="19"/>
      <c r="BK939" s="19"/>
      <c r="BL939" s="19"/>
      <c r="BM939" s="19"/>
      <c r="BN939" s="19"/>
      <c r="BO939" s="19"/>
      <c r="BP939" s="19"/>
      <c r="BQ939" s="19"/>
      <c r="BR939" s="19"/>
      <c r="BS939" s="19"/>
      <c r="BT939" s="19"/>
      <c r="BU939" s="19"/>
      <c r="BV939" s="19"/>
      <c r="BW939" s="19"/>
      <c r="BX939" s="19"/>
      <c r="BY939" s="19"/>
      <c r="BZ939" s="19"/>
    </row>
    <row r="940" spans="1:78" ht="12.7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  <c r="BF940" s="19"/>
      <c r="BG940" s="19"/>
      <c r="BH940" s="19"/>
      <c r="BI940" s="19"/>
      <c r="BJ940" s="19"/>
      <c r="BK940" s="19"/>
      <c r="BL940" s="19"/>
      <c r="BM940" s="19"/>
      <c r="BN940" s="19"/>
      <c r="BO940" s="19"/>
      <c r="BP940" s="19"/>
      <c r="BQ940" s="19"/>
      <c r="BR940" s="19"/>
      <c r="BS940" s="19"/>
      <c r="BT940" s="19"/>
      <c r="BU940" s="19"/>
      <c r="BV940" s="19"/>
      <c r="BW940" s="19"/>
      <c r="BX940" s="19"/>
      <c r="BY940" s="19"/>
      <c r="BZ940" s="19"/>
    </row>
    <row r="941" spans="1:78" ht="12.7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  <c r="AZ941" s="19"/>
      <c r="BA941" s="19"/>
      <c r="BB941" s="19"/>
      <c r="BC941" s="19"/>
      <c r="BD941" s="19"/>
      <c r="BE941" s="19"/>
      <c r="BF941" s="19"/>
      <c r="BG941" s="19"/>
      <c r="BH941" s="19"/>
      <c r="BI941" s="19"/>
      <c r="BJ941" s="19"/>
      <c r="BK941" s="19"/>
      <c r="BL941" s="19"/>
      <c r="BM941" s="19"/>
      <c r="BN941" s="19"/>
      <c r="BO941" s="19"/>
      <c r="BP941" s="19"/>
      <c r="BQ941" s="19"/>
      <c r="BR941" s="19"/>
      <c r="BS941" s="19"/>
      <c r="BT941" s="19"/>
      <c r="BU941" s="19"/>
      <c r="BV941" s="19"/>
      <c r="BW941" s="19"/>
      <c r="BX941" s="19"/>
      <c r="BY941" s="19"/>
      <c r="BZ941" s="19"/>
    </row>
    <row r="942" spans="1:78" ht="12.7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  <c r="AY942" s="19"/>
      <c r="AZ942" s="19"/>
      <c r="BA942" s="19"/>
      <c r="BB942" s="19"/>
      <c r="BC942" s="19"/>
      <c r="BD942" s="19"/>
      <c r="BE942" s="19"/>
      <c r="BF942" s="19"/>
      <c r="BG942" s="19"/>
      <c r="BH942" s="19"/>
      <c r="BI942" s="19"/>
      <c r="BJ942" s="19"/>
      <c r="BK942" s="19"/>
      <c r="BL942" s="19"/>
      <c r="BM942" s="19"/>
      <c r="BN942" s="19"/>
      <c r="BO942" s="19"/>
      <c r="BP942" s="19"/>
      <c r="BQ942" s="19"/>
      <c r="BR942" s="19"/>
      <c r="BS942" s="19"/>
      <c r="BT942" s="19"/>
      <c r="BU942" s="19"/>
      <c r="BV942" s="19"/>
      <c r="BW942" s="19"/>
      <c r="BX942" s="19"/>
      <c r="BY942" s="19"/>
      <c r="BZ942" s="19"/>
    </row>
    <row r="943" spans="1:78" ht="12.7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  <c r="AX943" s="19"/>
      <c r="AY943" s="19"/>
      <c r="AZ943" s="19"/>
      <c r="BA943" s="19"/>
      <c r="BB943" s="19"/>
      <c r="BC943" s="19"/>
      <c r="BD943" s="19"/>
      <c r="BE943" s="19"/>
      <c r="BF943" s="19"/>
      <c r="BG943" s="19"/>
      <c r="BH943" s="19"/>
      <c r="BI943" s="19"/>
      <c r="BJ943" s="19"/>
      <c r="BK943" s="19"/>
      <c r="BL943" s="19"/>
      <c r="BM943" s="19"/>
      <c r="BN943" s="19"/>
      <c r="BO943" s="19"/>
      <c r="BP943" s="19"/>
      <c r="BQ943" s="19"/>
      <c r="BR943" s="19"/>
      <c r="BS943" s="19"/>
      <c r="BT943" s="19"/>
      <c r="BU943" s="19"/>
      <c r="BV943" s="19"/>
      <c r="BW943" s="19"/>
      <c r="BX943" s="19"/>
      <c r="BY943" s="19"/>
      <c r="BZ943" s="19"/>
    </row>
    <row r="944" spans="1:78" ht="12.7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  <c r="AY944" s="19"/>
      <c r="AZ944" s="19"/>
      <c r="BA944" s="19"/>
      <c r="BB944" s="19"/>
      <c r="BC944" s="19"/>
      <c r="BD944" s="19"/>
      <c r="BE944" s="19"/>
      <c r="BF944" s="19"/>
      <c r="BG944" s="19"/>
      <c r="BH944" s="19"/>
      <c r="BI944" s="19"/>
      <c r="BJ944" s="19"/>
      <c r="BK944" s="19"/>
      <c r="BL944" s="19"/>
      <c r="BM944" s="19"/>
      <c r="BN944" s="19"/>
      <c r="BO944" s="19"/>
      <c r="BP944" s="19"/>
      <c r="BQ944" s="19"/>
      <c r="BR944" s="19"/>
      <c r="BS944" s="19"/>
      <c r="BT944" s="19"/>
      <c r="BU944" s="19"/>
      <c r="BV944" s="19"/>
      <c r="BW944" s="19"/>
      <c r="BX944" s="19"/>
      <c r="BY944" s="19"/>
      <c r="BZ944" s="19"/>
    </row>
    <row r="945" spans="1:78" ht="12.7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  <c r="AY945" s="19"/>
      <c r="AZ945" s="19"/>
      <c r="BA945" s="19"/>
      <c r="BB945" s="19"/>
      <c r="BC945" s="19"/>
      <c r="BD945" s="19"/>
      <c r="BE945" s="19"/>
      <c r="BF945" s="19"/>
      <c r="BG945" s="19"/>
      <c r="BH945" s="19"/>
      <c r="BI945" s="19"/>
      <c r="BJ945" s="19"/>
      <c r="BK945" s="19"/>
      <c r="BL945" s="19"/>
      <c r="BM945" s="19"/>
      <c r="BN945" s="19"/>
      <c r="BO945" s="19"/>
      <c r="BP945" s="19"/>
      <c r="BQ945" s="19"/>
      <c r="BR945" s="19"/>
      <c r="BS945" s="19"/>
      <c r="BT945" s="19"/>
      <c r="BU945" s="19"/>
      <c r="BV945" s="19"/>
      <c r="BW945" s="19"/>
      <c r="BX945" s="19"/>
      <c r="BY945" s="19"/>
      <c r="BZ945" s="19"/>
    </row>
    <row r="946" spans="1:78" ht="12.7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  <c r="AY946" s="19"/>
      <c r="AZ946" s="19"/>
      <c r="BA946" s="19"/>
      <c r="BB946" s="19"/>
      <c r="BC946" s="19"/>
      <c r="BD946" s="19"/>
      <c r="BE946" s="19"/>
      <c r="BF946" s="19"/>
      <c r="BG946" s="19"/>
      <c r="BH946" s="19"/>
      <c r="BI946" s="19"/>
      <c r="BJ946" s="19"/>
      <c r="BK946" s="19"/>
      <c r="BL946" s="19"/>
      <c r="BM946" s="19"/>
      <c r="BN946" s="19"/>
      <c r="BO946" s="19"/>
      <c r="BP946" s="19"/>
      <c r="BQ946" s="19"/>
      <c r="BR946" s="19"/>
      <c r="BS946" s="19"/>
      <c r="BT946" s="19"/>
      <c r="BU946" s="19"/>
      <c r="BV946" s="19"/>
      <c r="BW946" s="19"/>
      <c r="BX946" s="19"/>
      <c r="BY946" s="19"/>
      <c r="BZ946" s="19"/>
    </row>
    <row r="947" spans="1:78" ht="12.7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  <c r="BF947" s="19"/>
      <c r="BG947" s="19"/>
      <c r="BH947" s="19"/>
      <c r="BI947" s="19"/>
      <c r="BJ947" s="19"/>
      <c r="BK947" s="19"/>
      <c r="BL947" s="19"/>
      <c r="BM947" s="19"/>
      <c r="BN947" s="19"/>
      <c r="BO947" s="19"/>
      <c r="BP947" s="19"/>
      <c r="BQ947" s="19"/>
      <c r="BR947" s="19"/>
      <c r="BS947" s="19"/>
      <c r="BT947" s="19"/>
      <c r="BU947" s="19"/>
      <c r="BV947" s="19"/>
      <c r="BW947" s="19"/>
      <c r="BX947" s="19"/>
      <c r="BY947" s="19"/>
      <c r="BZ947" s="19"/>
    </row>
    <row r="948" spans="1:78" ht="12.7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  <c r="AZ948" s="19"/>
      <c r="BA948" s="19"/>
      <c r="BB948" s="19"/>
      <c r="BC948" s="19"/>
      <c r="BD948" s="19"/>
      <c r="BE948" s="19"/>
      <c r="BF948" s="19"/>
      <c r="BG948" s="19"/>
      <c r="BH948" s="19"/>
      <c r="BI948" s="19"/>
      <c r="BJ948" s="19"/>
      <c r="BK948" s="19"/>
      <c r="BL948" s="19"/>
      <c r="BM948" s="19"/>
      <c r="BN948" s="19"/>
      <c r="BO948" s="19"/>
      <c r="BP948" s="19"/>
      <c r="BQ948" s="19"/>
      <c r="BR948" s="19"/>
      <c r="BS948" s="19"/>
      <c r="BT948" s="19"/>
      <c r="BU948" s="19"/>
      <c r="BV948" s="19"/>
      <c r="BW948" s="19"/>
      <c r="BX948" s="19"/>
      <c r="BY948" s="19"/>
      <c r="BZ948" s="19"/>
    </row>
    <row r="949" spans="1:78" ht="12.7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  <c r="AY949" s="19"/>
      <c r="AZ949" s="19"/>
      <c r="BA949" s="19"/>
      <c r="BB949" s="19"/>
      <c r="BC949" s="19"/>
      <c r="BD949" s="19"/>
      <c r="BE949" s="19"/>
      <c r="BF949" s="19"/>
      <c r="BG949" s="19"/>
      <c r="BH949" s="19"/>
      <c r="BI949" s="19"/>
      <c r="BJ949" s="19"/>
      <c r="BK949" s="19"/>
      <c r="BL949" s="19"/>
      <c r="BM949" s="19"/>
      <c r="BN949" s="19"/>
      <c r="BO949" s="19"/>
      <c r="BP949" s="19"/>
      <c r="BQ949" s="19"/>
      <c r="BR949" s="19"/>
      <c r="BS949" s="19"/>
      <c r="BT949" s="19"/>
      <c r="BU949" s="19"/>
      <c r="BV949" s="19"/>
      <c r="BW949" s="19"/>
      <c r="BX949" s="19"/>
      <c r="BY949" s="19"/>
      <c r="BZ949" s="19"/>
    </row>
    <row r="950" spans="1:78" ht="12.7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19"/>
      <c r="AX950" s="19"/>
      <c r="AY950" s="19"/>
      <c r="AZ950" s="19"/>
      <c r="BA950" s="19"/>
      <c r="BB950" s="19"/>
      <c r="BC950" s="19"/>
      <c r="BD950" s="19"/>
      <c r="BE950" s="19"/>
      <c r="BF950" s="19"/>
      <c r="BG950" s="19"/>
      <c r="BH950" s="19"/>
      <c r="BI950" s="19"/>
      <c r="BJ950" s="19"/>
      <c r="BK950" s="19"/>
      <c r="BL950" s="19"/>
      <c r="BM950" s="19"/>
      <c r="BN950" s="19"/>
      <c r="BO950" s="19"/>
      <c r="BP950" s="19"/>
      <c r="BQ950" s="19"/>
      <c r="BR950" s="19"/>
      <c r="BS950" s="19"/>
      <c r="BT950" s="19"/>
      <c r="BU950" s="19"/>
      <c r="BV950" s="19"/>
      <c r="BW950" s="19"/>
      <c r="BX950" s="19"/>
      <c r="BY950" s="19"/>
      <c r="BZ950" s="19"/>
    </row>
    <row r="951" spans="1:78" ht="12.7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  <c r="AY951" s="19"/>
      <c r="AZ951" s="19"/>
      <c r="BA951" s="19"/>
      <c r="BB951" s="19"/>
      <c r="BC951" s="19"/>
      <c r="BD951" s="19"/>
      <c r="BE951" s="19"/>
      <c r="BF951" s="19"/>
      <c r="BG951" s="19"/>
      <c r="BH951" s="19"/>
      <c r="BI951" s="19"/>
      <c r="BJ951" s="19"/>
      <c r="BK951" s="19"/>
      <c r="BL951" s="19"/>
      <c r="BM951" s="19"/>
      <c r="BN951" s="19"/>
      <c r="BO951" s="19"/>
      <c r="BP951" s="19"/>
      <c r="BQ951" s="19"/>
      <c r="BR951" s="19"/>
      <c r="BS951" s="19"/>
      <c r="BT951" s="19"/>
      <c r="BU951" s="19"/>
      <c r="BV951" s="19"/>
      <c r="BW951" s="19"/>
      <c r="BX951" s="19"/>
      <c r="BY951" s="19"/>
      <c r="BZ951" s="19"/>
    </row>
    <row r="952" spans="1:78" ht="12.7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  <c r="BD952" s="19"/>
      <c r="BE952" s="19"/>
      <c r="BF952" s="19"/>
      <c r="BG952" s="19"/>
      <c r="BH952" s="19"/>
      <c r="BI952" s="19"/>
      <c r="BJ952" s="19"/>
      <c r="BK952" s="19"/>
      <c r="BL952" s="19"/>
      <c r="BM952" s="19"/>
      <c r="BN952" s="19"/>
      <c r="BO952" s="19"/>
      <c r="BP952" s="19"/>
      <c r="BQ952" s="19"/>
      <c r="BR952" s="19"/>
      <c r="BS952" s="19"/>
      <c r="BT952" s="19"/>
      <c r="BU952" s="19"/>
      <c r="BV952" s="19"/>
      <c r="BW952" s="19"/>
      <c r="BX952" s="19"/>
      <c r="BY952" s="19"/>
      <c r="BZ952" s="19"/>
    </row>
    <row r="953" spans="1:78" ht="12.7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  <c r="BD953" s="19"/>
      <c r="BE953" s="19"/>
      <c r="BF953" s="19"/>
      <c r="BG953" s="19"/>
      <c r="BH953" s="19"/>
      <c r="BI953" s="19"/>
      <c r="BJ953" s="19"/>
      <c r="BK953" s="19"/>
      <c r="BL953" s="19"/>
      <c r="BM953" s="19"/>
      <c r="BN953" s="19"/>
      <c r="BO953" s="19"/>
      <c r="BP953" s="19"/>
      <c r="BQ953" s="19"/>
      <c r="BR953" s="19"/>
      <c r="BS953" s="19"/>
      <c r="BT953" s="19"/>
      <c r="BU953" s="19"/>
      <c r="BV953" s="19"/>
      <c r="BW953" s="19"/>
      <c r="BX953" s="19"/>
      <c r="BY953" s="19"/>
      <c r="BZ953" s="19"/>
    </row>
    <row r="954" spans="1:78" ht="12.7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  <c r="BD954" s="19"/>
      <c r="BE954" s="19"/>
      <c r="BF954" s="19"/>
      <c r="BG954" s="19"/>
      <c r="BH954" s="19"/>
      <c r="BI954" s="19"/>
      <c r="BJ954" s="19"/>
      <c r="BK954" s="19"/>
      <c r="BL954" s="19"/>
      <c r="BM954" s="19"/>
      <c r="BN954" s="19"/>
      <c r="BO954" s="19"/>
      <c r="BP954" s="19"/>
      <c r="BQ954" s="19"/>
      <c r="BR954" s="19"/>
      <c r="BS954" s="19"/>
      <c r="BT954" s="19"/>
      <c r="BU954" s="19"/>
      <c r="BV954" s="19"/>
      <c r="BW954" s="19"/>
      <c r="BX954" s="19"/>
      <c r="BY954" s="19"/>
      <c r="BZ954" s="19"/>
    </row>
    <row r="955" spans="1:78" ht="12.7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  <c r="BD955" s="19"/>
      <c r="BE955" s="19"/>
      <c r="BF955" s="19"/>
      <c r="BG955" s="19"/>
      <c r="BH955" s="19"/>
      <c r="BI955" s="19"/>
      <c r="BJ955" s="19"/>
      <c r="BK955" s="19"/>
      <c r="BL955" s="19"/>
      <c r="BM955" s="19"/>
      <c r="BN955" s="19"/>
      <c r="BO955" s="19"/>
      <c r="BP955" s="19"/>
      <c r="BQ955" s="19"/>
      <c r="BR955" s="19"/>
      <c r="BS955" s="19"/>
      <c r="BT955" s="19"/>
      <c r="BU955" s="19"/>
      <c r="BV955" s="19"/>
      <c r="BW955" s="19"/>
      <c r="BX955" s="19"/>
      <c r="BY955" s="19"/>
      <c r="BZ955" s="19"/>
    </row>
    <row r="956" spans="1:78" ht="12.7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  <c r="AY956" s="19"/>
      <c r="AZ956" s="19"/>
      <c r="BA956" s="19"/>
      <c r="BB956" s="19"/>
      <c r="BC956" s="19"/>
      <c r="BD956" s="19"/>
      <c r="BE956" s="19"/>
      <c r="BF956" s="19"/>
      <c r="BG956" s="19"/>
      <c r="BH956" s="19"/>
      <c r="BI956" s="19"/>
      <c r="BJ956" s="19"/>
      <c r="BK956" s="19"/>
      <c r="BL956" s="19"/>
      <c r="BM956" s="19"/>
      <c r="BN956" s="19"/>
      <c r="BO956" s="19"/>
      <c r="BP956" s="19"/>
      <c r="BQ956" s="19"/>
      <c r="BR956" s="19"/>
      <c r="BS956" s="19"/>
      <c r="BT956" s="19"/>
      <c r="BU956" s="19"/>
      <c r="BV956" s="19"/>
      <c r="BW956" s="19"/>
      <c r="BX956" s="19"/>
      <c r="BY956" s="19"/>
      <c r="BZ956" s="19"/>
    </row>
    <row r="957" spans="1:78" ht="12.7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  <c r="BD957" s="19"/>
      <c r="BE957" s="19"/>
      <c r="BF957" s="19"/>
      <c r="BG957" s="19"/>
      <c r="BH957" s="19"/>
      <c r="BI957" s="19"/>
      <c r="BJ957" s="19"/>
      <c r="BK957" s="19"/>
      <c r="BL957" s="19"/>
      <c r="BM957" s="19"/>
      <c r="BN957" s="19"/>
      <c r="BO957" s="19"/>
      <c r="BP957" s="19"/>
      <c r="BQ957" s="19"/>
      <c r="BR957" s="19"/>
      <c r="BS957" s="19"/>
      <c r="BT957" s="19"/>
      <c r="BU957" s="19"/>
      <c r="BV957" s="19"/>
      <c r="BW957" s="19"/>
      <c r="BX957" s="19"/>
      <c r="BY957" s="19"/>
      <c r="BZ957" s="19"/>
    </row>
    <row r="958" spans="1:78" ht="12.7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  <c r="AY958" s="19"/>
      <c r="AZ958" s="19"/>
      <c r="BA958" s="19"/>
      <c r="BB958" s="19"/>
      <c r="BC958" s="19"/>
      <c r="BD958" s="19"/>
      <c r="BE958" s="19"/>
      <c r="BF958" s="19"/>
      <c r="BG958" s="19"/>
      <c r="BH958" s="19"/>
      <c r="BI958" s="19"/>
      <c r="BJ958" s="19"/>
      <c r="BK958" s="19"/>
      <c r="BL958" s="19"/>
      <c r="BM958" s="19"/>
      <c r="BN958" s="19"/>
      <c r="BO958" s="19"/>
      <c r="BP958" s="19"/>
      <c r="BQ958" s="19"/>
      <c r="BR958" s="19"/>
      <c r="BS958" s="19"/>
      <c r="BT958" s="19"/>
      <c r="BU958" s="19"/>
      <c r="BV958" s="19"/>
      <c r="BW958" s="19"/>
      <c r="BX958" s="19"/>
      <c r="BY958" s="19"/>
      <c r="BZ958" s="19"/>
    </row>
    <row r="959" spans="1:78" ht="12.7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  <c r="BD959" s="19"/>
      <c r="BE959" s="19"/>
      <c r="BF959" s="19"/>
      <c r="BG959" s="19"/>
      <c r="BH959" s="19"/>
      <c r="BI959" s="19"/>
      <c r="BJ959" s="19"/>
      <c r="BK959" s="19"/>
      <c r="BL959" s="19"/>
      <c r="BM959" s="19"/>
      <c r="BN959" s="19"/>
      <c r="BO959" s="19"/>
      <c r="BP959" s="19"/>
      <c r="BQ959" s="19"/>
      <c r="BR959" s="19"/>
      <c r="BS959" s="19"/>
      <c r="BT959" s="19"/>
      <c r="BU959" s="19"/>
      <c r="BV959" s="19"/>
      <c r="BW959" s="19"/>
      <c r="BX959" s="19"/>
      <c r="BY959" s="19"/>
      <c r="BZ959" s="19"/>
    </row>
    <row r="960" spans="1:78" ht="12.7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  <c r="BD960" s="19"/>
      <c r="BE960" s="19"/>
      <c r="BF960" s="19"/>
      <c r="BG960" s="19"/>
      <c r="BH960" s="19"/>
      <c r="BI960" s="19"/>
      <c r="BJ960" s="19"/>
      <c r="BK960" s="19"/>
      <c r="BL960" s="19"/>
      <c r="BM960" s="19"/>
      <c r="BN960" s="19"/>
      <c r="BO960" s="19"/>
      <c r="BP960" s="19"/>
      <c r="BQ960" s="19"/>
      <c r="BR960" s="19"/>
      <c r="BS960" s="19"/>
      <c r="BT960" s="19"/>
      <c r="BU960" s="19"/>
      <c r="BV960" s="19"/>
      <c r="BW960" s="19"/>
      <c r="BX960" s="19"/>
      <c r="BY960" s="19"/>
      <c r="BZ960" s="19"/>
    </row>
    <row r="961" spans="1:78" ht="12.7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  <c r="AX961" s="19"/>
      <c r="AY961" s="19"/>
      <c r="AZ961" s="19"/>
      <c r="BA961" s="19"/>
      <c r="BB961" s="19"/>
      <c r="BC961" s="19"/>
      <c r="BD961" s="19"/>
      <c r="BE961" s="19"/>
      <c r="BF961" s="19"/>
      <c r="BG961" s="19"/>
      <c r="BH961" s="19"/>
      <c r="BI961" s="19"/>
      <c r="BJ961" s="19"/>
      <c r="BK961" s="19"/>
      <c r="BL961" s="19"/>
      <c r="BM961" s="19"/>
      <c r="BN961" s="19"/>
      <c r="BO961" s="19"/>
      <c r="BP961" s="19"/>
      <c r="BQ961" s="19"/>
      <c r="BR961" s="19"/>
      <c r="BS961" s="19"/>
      <c r="BT961" s="19"/>
      <c r="BU961" s="19"/>
      <c r="BV961" s="19"/>
      <c r="BW961" s="19"/>
      <c r="BX961" s="19"/>
      <c r="BY961" s="19"/>
      <c r="BZ961" s="19"/>
    </row>
    <row r="962" spans="1:78" ht="12.7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  <c r="AX962" s="19"/>
      <c r="AY962" s="19"/>
      <c r="AZ962" s="19"/>
      <c r="BA962" s="19"/>
      <c r="BB962" s="19"/>
      <c r="BC962" s="19"/>
      <c r="BD962" s="19"/>
      <c r="BE962" s="19"/>
      <c r="BF962" s="19"/>
      <c r="BG962" s="19"/>
      <c r="BH962" s="19"/>
      <c r="BI962" s="19"/>
      <c r="BJ962" s="19"/>
      <c r="BK962" s="19"/>
      <c r="BL962" s="19"/>
      <c r="BM962" s="19"/>
      <c r="BN962" s="19"/>
      <c r="BO962" s="19"/>
      <c r="BP962" s="19"/>
      <c r="BQ962" s="19"/>
      <c r="BR962" s="19"/>
      <c r="BS962" s="19"/>
      <c r="BT962" s="19"/>
      <c r="BU962" s="19"/>
      <c r="BV962" s="19"/>
      <c r="BW962" s="19"/>
      <c r="BX962" s="19"/>
      <c r="BY962" s="19"/>
      <c r="BZ962" s="19"/>
    </row>
    <row r="963" spans="1:78" ht="12.7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  <c r="AZ963" s="19"/>
      <c r="BA963" s="19"/>
      <c r="BB963" s="19"/>
      <c r="BC963" s="19"/>
      <c r="BD963" s="19"/>
      <c r="BE963" s="19"/>
      <c r="BF963" s="19"/>
      <c r="BG963" s="19"/>
      <c r="BH963" s="19"/>
      <c r="BI963" s="19"/>
      <c r="BJ963" s="19"/>
      <c r="BK963" s="19"/>
      <c r="BL963" s="19"/>
      <c r="BM963" s="19"/>
      <c r="BN963" s="19"/>
      <c r="BO963" s="19"/>
      <c r="BP963" s="19"/>
      <c r="BQ963" s="19"/>
      <c r="BR963" s="19"/>
      <c r="BS963" s="19"/>
      <c r="BT963" s="19"/>
      <c r="BU963" s="19"/>
      <c r="BV963" s="19"/>
      <c r="BW963" s="19"/>
      <c r="BX963" s="19"/>
      <c r="BY963" s="19"/>
      <c r="BZ963" s="19"/>
    </row>
    <row r="964" spans="1:78" ht="12.7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  <c r="AX964" s="19"/>
      <c r="AY964" s="19"/>
      <c r="AZ964" s="19"/>
      <c r="BA964" s="19"/>
      <c r="BB964" s="19"/>
      <c r="BC964" s="19"/>
      <c r="BD964" s="19"/>
      <c r="BE964" s="19"/>
      <c r="BF964" s="19"/>
      <c r="BG964" s="19"/>
      <c r="BH964" s="19"/>
      <c r="BI964" s="19"/>
      <c r="BJ964" s="19"/>
      <c r="BK964" s="19"/>
      <c r="BL964" s="19"/>
      <c r="BM964" s="19"/>
      <c r="BN964" s="19"/>
      <c r="BO964" s="19"/>
      <c r="BP964" s="19"/>
      <c r="BQ964" s="19"/>
      <c r="BR964" s="19"/>
      <c r="BS964" s="19"/>
      <c r="BT964" s="19"/>
      <c r="BU964" s="19"/>
      <c r="BV964" s="19"/>
      <c r="BW964" s="19"/>
      <c r="BX964" s="19"/>
      <c r="BY964" s="19"/>
      <c r="BZ964" s="19"/>
    </row>
    <row r="965" spans="1:78" ht="12.7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  <c r="AY965" s="19"/>
      <c r="AZ965" s="19"/>
      <c r="BA965" s="19"/>
      <c r="BB965" s="19"/>
      <c r="BC965" s="19"/>
      <c r="BD965" s="19"/>
      <c r="BE965" s="19"/>
      <c r="BF965" s="19"/>
      <c r="BG965" s="19"/>
      <c r="BH965" s="19"/>
      <c r="BI965" s="19"/>
      <c r="BJ965" s="19"/>
      <c r="BK965" s="19"/>
      <c r="BL965" s="19"/>
      <c r="BM965" s="19"/>
      <c r="BN965" s="19"/>
      <c r="BO965" s="19"/>
      <c r="BP965" s="19"/>
      <c r="BQ965" s="19"/>
      <c r="BR965" s="19"/>
      <c r="BS965" s="19"/>
      <c r="BT965" s="19"/>
      <c r="BU965" s="19"/>
      <c r="BV965" s="19"/>
      <c r="BW965" s="19"/>
      <c r="BX965" s="19"/>
      <c r="BY965" s="19"/>
      <c r="BZ965" s="19"/>
    </row>
    <row r="966" spans="1:78" ht="12.7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  <c r="AY966" s="19"/>
      <c r="AZ966" s="19"/>
      <c r="BA966" s="19"/>
      <c r="BB966" s="19"/>
      <c r="BC966" s="19"/>
      <c r="BD966" s="19"/>
      <c r="BE966" s="19"/>
      <c r="BF966" s="19"/>
      <c r="BG966" s="19"/>
      <c r="BH966" s="19"/>
      <c r="BI966" s="19"/>
      <c r="BJ966" s="19"/>
      <c r="BK966" s="19"/>
      <c r="BL966" s="19"/>
      <c r="BM966" s="19"/>
      <c r="BN966" s="19"/>
      <c r="BO966" s="19"/>
      <c r="BP966" s="19"/>
      <c r="BQ966" s="19"/>
      <c r="BR966" s="19"/>
      <c r="BS966" s="19"/>
      <c r="BT966" s="19"/>
      <c r="BU966" s="19"/>
      <c r="BV966" s="19"/>
      <c r="BW966" s="19"/>
      <c r="BX966" s="19"/>
      <c r="BY966" s="19"/>
      <c r="BZ966" s="19"/>
    </row>
    <row r="967" spans="1:78" ht="12.7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  <c r="AX967" s="19"/>
      <c r="AY967" s="19"/>
      <c r="AZ967" s="19"/>
      <c r="BA967" s="19"/>
      <c r="BB967" s="19"/>
      <c r="BC967" s="19"/>
      <c r="BD967" s="19"/>
      <c r="BE967" s="19"/>
      <c r="BF967" s="19"/>
      <c r="BG967" s="19"/>
      <c r="BH967" s="19"/>
      <c r="BI967" s="19"/>
      <c r="BJ967" s="19"/>
      <c r="BK967" s="19"/>
      <c r="BL967" s="19"/>
      <c r="BM967" s="19"/>
      <c r="BN967" s="19"/>
      <c r="BO967" s="19"/>
      <c r="BP967" s="19"/>
      <c r="BQ967" s="19"/>
      <c r="BR967" s="19"/>
      <c r="BS967" s="19"/>
      <c r="BT967" s="19"/>
      <c r="BU967" s="19"/>
      <c r="BV967" s="19"/>
      <c r="BW967" s="19"/>
      <c r="BX967" s="19"/>
      <c r="BY967" s="19"/>
      <c r="BZ967" s="19"/>
    </row>
    <row r="968" spans="1:78" ht="12.7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  <c r="AX968" s="19"/>
      <c r="AY968" s="19"/>
      <c r="AZ968" s="19"/>
      <c r="BA968" s="19"/>
      <c r="BB968" s="19"/>
      <c r="BC968" s="19"/>
      <c r="BD968" s="19"/>
      <c r="BE968" s="19"/>
      <c r="BF968" s="19"/>
      <c r="BG968" s="19"/>
      <c r="BH968" s="19"/>
      <c r="BI968" s="19"/>
      <c r="BJ968" s="19"/>
      <c r="BK968" s="19"/>
      <c r="BL968" s="19"/>
      <c r="BM968" s="19"/>
      <c r="BN968" s="19"/>
      <c r="BO968" s="19"/>
      <c r="BP968" s="19"/>
      <c r="BQ968" s="19"/>
      <c r="BR968" s="19"/>
      <c r="BS968" s="19"/>
      <c r="BT968" s="19"/>
      <c r="BU968" s="19"/>
      <c r="BV968" s="19"/>
      <c r="BW968" s="19"/>
      <c r="BX968" s="19"/>
      <c r="BY968" s="19"/>
      <c r="BZ968" s="19"/>
    </row>
    <row r="969" spans="1:78" ht="12.7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  <c r="AX969" s="19"/>
      <c r="AY969" s="19"/>
      <c r="AZ969" s="19"/>
      <c r="BA969" s="19"/>
      <c r="BB969" s="19"/>
      <c r="BC969" s="19"/>
      <c r="BD969" s="19"/>
      <c r="BE969" s="19"/>
      <c r="BF969" s="19"/>
      <c r="BG969" s="19"/>
      <c r="BH969" s="19"/>
      <c r="BI969" s="19"/>
      <c r="BJ969" s="19"/>
      <c r="BK969" s="19"/>
      <c r="BL969" s="19"/>
      <c r="BM969" s="19"/>
      <c r="BN969" s="19"/>
      <c r="BO969" s="19"/>
      <c r="BP969" s="19"/>
      <c r="BQ969" s="19"/>
      <c r="BR969" s="19"/>
      <c r="BS969" s="19"/>
      <c r="BT969" s="19"/>
      <c r="BU969" s="19"/>
      <c r="BV969" s="19"/>
      <c r="BW969" s="19"/>
      <c r="BX969" s="19"/>
      <c r="BY969" s="19"/>
      <c r="BZ969" s="19"/>
    </row>
    <row r="970" spans="1:78" ht="12.7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  <c r="AX970" s="19"/>
      <c r="AY970" s="19"/>
      <c r="AZ970" s="19"/>
      <c r="BA970" s="19"/>
      <c r="BB970" s="19"/>
      <c r="BC970" s="19"/>
      <c r="BD970" s="19"/>
      <c r="BE970" s="19"/>
      <c r="BF970" s="19"/>
      <c r="BG970" s="19"/>
      <c r="BH970" s="19"/>
      <c r="BI970" s="19"/>
      <c r="BJ970" s="19"/>
      <c r="BK970" s="19"/>
      <c r="BL970" s="19"/>
      <c r="BM970" s="19"/>
      <c r="BN970" s="19"/>
      <c r="BO970" s="19"/>
      <c r="BP970" s="19"/>
      <c r="BQ970" s="19"/>
      <c r="BR970" s="19"/>
      <c r="BS970" s="19"/>
      <c r="BT970" s="19"/>
      <c r="BU970" s="19"/>
      <c r="BV970" s="19"/>
      <c r="BW970" s="19"/>
      <c r="BX970" s="19"/>
      <c r="BY970" s="19"/>
      <c r="BZ970" s="19"/>
    </row>
    <row r="971" spans="1:78" ht="12.7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  <c r="AY971" s="19"/>
      <c r="AZ971" s="19"/>
      <c r="BA971" s="19"/>
      <c r="BB971" s="19"/>
      <c r="BC971" s="19"/>
      <c r="BD971" s="19"/>
      <c r="BE971" s="19"/>
      <c r="BF971" s="19"/>
      <c r="BG971" s="19"/>
      <c r="BH971" s="19"/>
      <c r="BI971" s="19"/>
      <c r="BJ971" s="19"/>
      <c r="BK971" s="19"/>
      <c r="BL971" s="19"/>
      <c r="BM971" s="19"/>
      <c r="BN971" s="19"/>
      <c r="BO971" s="19"/>
      <c r="BP971" s="19"/>
      <c r="BQ971" s="19"/>
      <c r="BR971" s="19"/>
      <c r="BS971" s="19"/>
      <c r="BT971" s="19"/>
      <c r="BU971" s="19"/>
      <c r="BV971" s="19"/>
      <c r="BW971" s="19"/>
      <c r="BX971" s="19"/>
      <c r="BY971" s="19"/>
      <c r="BZ971" s="19"/>
    </row>
    <row r="972" spans="1:78" ht="12.7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  <c r="AX972" s="19"/>
      <c r="AY972" s="19"/>
      <c r="AZ972" s="19"/>
      <c r="BA972" s="19"/>
      <c r="BB972" s="19"/>
      <c r="BC972" s="19"/>
      <c r="BD972" s="19"/>
      <c r="BE972" s="19"/>
      <c r="BF972" s="19"/>
      <c r="BG972" s="19"/>
      <c r="BH972" s="19"/>
      <c r="BI972" s="19"/>
      <c r="BJ972" s="19"/>
      <c r="BK972" s="19"/>
      <c r="BL972" s="19"/>
      <c r="BM972" s="19"/>
      <c r="BN972" s="19"/>
      <c r="BO972" s="19"/>
      <c r="BP972" s="19"/>
      <c r="BQ972" s="19"/>
      <c r="BR972" s="19"/>
      <c r="BS972" s="19"/>
      <c r="BT972" s="19"/>
      <c r="BU972" s="19"/>
      <c r="BV972" s="19"/>
      <c r="BW972" s="19"/>
      <c r="BX972" s="19"/>
      <c r="BY972" s="19"/>
      <c r="BZ972" s="19"/>
    </row>
    <row r="973" spans="1:78" ht="12.7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  <c r="BF973" s="19"/>
      <c r="BG973" s="19"/>
      <c r="BH973" s="19"/>
      <c r="BI973" s="19"/>
      <c r="BJ973" s="19"/>
      <c r="BK973" s="19"/>
      <c r="BL973" s="19"/>
      <c r="BM973" s="19"/>
      <c r="BN973" s="19"/>
      <c r="BO973" s="19"/>
      <c r="BP973" s="19"/>
      <c r="BQ973" s="19"/>
      <c r="BR973" s="19"/>
      <c r="BS973" s="19"/>
      <c r="BT973" s="19"/>
      <c r="BU973" s="19"/>
      <c r="BV973" s="19"/>
      <c r="BW973" s="19"/>
      <c r="BX973" s="19"/>
      <c r="BY973" s="19"/>
      <c r="BZ973" s="19"/>
    </row>
    <row r="974" spans="1:78" ht="12.7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  <c r="AX974" s="19"/>
      <c r="AY974" s="19"/>
      <c r="AZ974" s="19"/>
      <c r="BA974" s="19"/>
      <c r="BB974" s="19"/>
      <c r="BC974" s="19"/>
      <c r="BD974" s="19"/>
      <c r="BE974" s="19"/>
      <c r="BF974" s="19"/>
      <c r="BG974" s="19"/>
      <c r="BH974" s="19"/>
      <c r="BI974" s="19"/>
      <c r="BJ974" s="19"/>
      <c r="BK974" s="19"/>
      <c r="BL974" s="19"/>
      <c r="BM974" s="19"/>
      <c r="BN974" s="19"/>
      <c r="BO974" s="19"/>
      <c r="BP974" s="19"/>
      <c r="BQ974" s="19"/>
      <c r="BR974" s="19"/>
      <c r="BS974" s="19"/>
      <c r="BT974" s="19"/>
      <c r="BU974" s="19"/>
      <c r="BV974" s="19"/>
      <c r="BW974" s="19"/>
      <c r="BX974" s="19"/>
      <c r="BY974" s="19"/>
      <c r="BZ974" s="19"/>
    </row>
    <row r="975" spans="1:78" ht="12.7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  <c r="AX975" s="19"/>
      <c r="AY975" s="19"/>
      <c r="AZ975" s="19"/>
      <c r="BA975" s="19"/>
      <c r="BB975" s="19"/>
      <c r="BC975" s="19"/>
      <c r="BD975" s="19"/>
      <c r="BE975" s="19"/>
      <c r="BF975" s="19"/>
      <c r="BG975" s="19"/>
      <c r="BH975" s="19"/>
      <c r="BI975" s="19"/>
      <c r="BJ975" s="19"/>
      <c r="BK975" s="19"/>
      <c r="BL975" s="19"/>
      <c r="BM975" s="19"/>
      <c r="BN975" s="19"/>
      <c r="BO975" s="19"/>
      <c r="BP975" s="19"/>
      <c r="BQ975" s="19"/>
      <c r="BR975" s="19"/>
      <c r="BS975" s="19"/>
      <c r="BT975" s="19"/>
      <c r="BU975" s="19"/>
      <c r="BV975" s="19"/>
      <c r="BW975" s="19"/>
      <c r="BX975" s="19"/>
      <c r="BY975" s="19"/>
      <c r="BZ975" s="19"/>
    </row>
    <row r="976" spans="1:78" ht="12.7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19"/>
      <c r="AX976" s="19"/>
      <c r="AY976" s="19"/>
      <c r="AZ976" s="19"/>
      <c r="BA976" s="19"/>
      <c r="BB976" s="19"/>
      <c r="BC976" s="19"/>
      <c r="BD976" s="19"/>
      <c r="BE976" s="19"/>
      <c r="BF976" s="19"/>
      <c r="BG976" s="19"/>
      <c r="BH976" s="19"/>
      <c r="BI976" s="19"/>
      <c r="BJ976" s="19"/>
      <c r="BK976" s="19"/>
      <c r="BL976" s="19"/>
      <c r="BM976" s="19"/>
      <c r="BN976" s="19"/>
      <c r="BO976" s="19"/>
      <c r="BP976" s="19"/>
      <c r="BQ976" s="19"/>
      <c r="BR976" s="19"/>
      <c r="BS976" s="19"/>
      <c r="BT976" s="19"/>
      <c r="BU976" s="19"/>
      <c r="BV976" s="19"/>
      <c r="BW976" s="19"/>
      <c r="BX976" s="19"/>
      <c r="BY976" s="19"/>
      <c r="BZ976" s="19"/>
    </row>
    <row r="977" spans="1:78" ht="12.7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  <c r="AX977" s="19"/>
      <c r="AY977" s="19"/>
      <c r="AZ977" s="19"/>
      <c r="BA977" s="19"/>
      <c r="BB977" s="19"/>
      <c r="BC977" s="19"/>
      <c r="BD977" s="19"/>
      <c r="BE977" s="19"/>
      <c r="BF977" s="19"/>
      <c r="BG977" s="19"/>
      <c r="BH977" s="19"/>
      <c r="BI977" s="19"/>
      <c r="BJ977" s="19"/>
      <c r="BK977" s="19"/>
      <c r="BL977" s="19"/>
      <c r="BM977" s="19"/>
      <c r="BN977" s="19"/>
      <c r="BO977" s="19"/>
      <c r="BP977" s="19"/>
      <c r="BQ977" s="19"/>
      <c r="BR977" s="19"/>
      <c r="BS977" s="19"/>
      <c r="BT977" s="19"/>
      <c r="BU977" s="19"/>
      <c r="BV977" s="19"/>
      <c r="BW977" s="19"/>
      <c r="BX977" s="19"/>
      <c r="BY977" s="19"/>
      <c r="BZ977" s="19"/>
    </row>
    <row r="978" spans="1:78" ht="12.7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  <c r="AX978" s="19"/>
      <c r="AY978" s="19"/>
      <c r="AZ978" s="19"/>
      <c r="BA978" s="19"/>
      <c r="BB978" s="19"/>
      <c r="BC978" s="19"/>
      <c r="BD978" s="19"/>
      <c r="BE978" s="19"/>
      <c r="BF978" s="19"/>
      <c r="BG978" s="19"/>
      <c r="BH978" s="19"/>
      <c r="BI978" s="19"/>
      <c r="BJ978" s="19"/>
      <c r="BK978" s="19"/>
      <c r="BL978" s="19"/>
      <c r="BM978" s="19"/>
      <c r="BN978" s="19"/>
      <c r="BO978" s="19"/>
      <c r="BP978" s="19"/>
      <c r="BQ978" s="19"/>
      <c r="BR978" s="19"/>
      <c r="BS978" s="19"/>
      <c r="BT978" s="19"/>
      <c r="BU978" s="19"/>
      <c r="BV978" s="19"/>
      <c r="BW978" s="19"/>
      <c r="BX978" s="19"/>
      <c r="BY978" s="19"/>
      <c r="BZ978" s="19"/>
    </row>
    <row r="979" spans="1:78" ht="12.7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  <c r="AX979" s="19"/>
      <c r="AY979" s="19"/>
      <c r="AZ979" s="19"/>
      <c r="BA979" s="19"/>
      <c r="BB979" s="19"/>
      <c r="BC979" s="19"/>
      <c r="BD979" s="19"/>
      <c r="BE979" s="19"/>
      <c r="BF979" s="19"/>
      <c r="BG979" s="19"/>
      <c r="BH979" s="19"/>
      <c r="BI979" s="19"/>
      <c r="BJ979" s="19"/>
      <c r="BK979" s="19"/>
      <c r="BL979" s="19"/>
      <c r="BM979" s="19"/>
      <c r="BN979" s="19"/>
      <c r="BO979" s="19"/>
      <c r="BP979" s="19"/>
      <c r="BQ979" s="19"/>
      <c r="BR979" s="19"/>
      <c r="BS979" s="19"/>
      <c r="BT979" s="19"/>
      <c r="BU979" s="19"/>
      <c r="BV979" s="19"/>
      <c r="BW979" s="19"/>
      <c r="BX979" s="19"/>
      <c r="BY979" s="19"/>
      <c r="BZ979" s="19"/>
    </row>
    <row r="980" spans="1:78" ht="12.7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  <c r="BD980" s="19"/>
      <c r="BE980" s="19"/>
      <c r="BF980" s="19"/>
      <c r="BG980" s="19"/>
      <c r="BH980" s="19"/>
      <c r="BI980" s="19"/>
      <c r="BJ980" s="19"/>
      <c r="BK980" s="19"/>
      <c r="BL980" s="19"/>
      <c r="BM980" s="19"/>
      <c r="BN980" s="19"/>
      <c r="BO980" s="19"/>
      <c r="BP980" s="19"/>
      <c r="BQ980" s="19"/>
      <c r="BR980" s="19"/>
      <c r="BS980" s="19"/>
      <c r="BT980" s="19"/>
      <c r="BU980" s="19"/>
      <c r="BV980" s="19"/>
      <c r="BW980" s="19"/>
      <c r="BX980" s="19"/>
      <c r="BY980" s="19"/>
      <c r="BZ980" s="19"/>
    </row>
    <row r="981" spans="1:78" ht="12.7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  <c r="AX981" s="19"/>
      <c r="AY981" s="19"/>
      <c r="AZ981" s="19"/>
      <c r="BA981" s="19"/>
      <c r="BB981" s="19"/>
      <c r="BC981" s="19"/>
      <c r="BD981" s="19"/>
      <c r="BE981" s="19"/>
      <c r="BF981" s="19"/>
      <c r="BG981" s="19"/>
      <c r="BH981" s="19"/>
      <c r="BI981" s="19"/>
      <c r="BJ981" s="19"/>
      <c r="BK981" s="19"/>
      <c r="BL981" s="19"/>
      <c r="BM981" s="19"/>
      <c r="BN981" s="19"/>
      <c r="BO981" s="19"/>
      <c r="BP981" s="19"/>
      <c r="BQ981" s="19"/>
      <c r="BR981" s="19"/>
      <c r="BS981" s="19"/>
      <c r="BT981" s="19"/>
      <c r="BU981" s="19"/>
      <c r="BV981" s="19"/>
      <c r="BW981" s="19"/>
      <c r="BX981" s="19"/>
      <c r="BY981" s="19"/>
      <c r="BZ981" s="19"/>
    </row>
    <row r="982" spans="1:78" ht="12.7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  <c r="AX982" s="19"/>
      <c r="AY982" s="19"/>
      <c r="AZ982" s="19"/>
      <c r="BA982" s="19"/>
      <c r="BB982" s="19"/>
      <c r="BC982" s="19"/>
      <c r="BD982" s="19"/>
      <c r="BE982" s="19"/>
      <c r="BF982" s="19"/>
      <c r="BG982" s="19"/>
      <c r="BH982" s="19"/>
      <c r="BI982" s="19"/>
      <c r="BJ982" s="19"/>
      <c r="BK982" s="19"/>
      <c r="BL982" s="19"/>
      <c r="BM982" s="19"/>
      <c r="BN982" s="19"/>
      <c r="BO982" s="19"/>
      <c r="BP982" s="19"/>
      <c r="BQ982" s="19"/>
      <c r="BR982" s="19"/>
      <c r="BS982" s="19"/>
      <c r="BT982" s="19"/>
      <c r="BU982" s="19"/>
      <c r="BV982" s="19"/>
      <c r="BW982" s="19"/>
      <c r="BX982" s="19"/>
      <c r="BY982" s="19"/>
      <c r="BZ982" s="19"/>
    </row>
    <row r="983" spans="1:78" ht="12.7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  <c r="AX983" s="19"/>
      <c r="AY983" s="19"/>
      <c r="AZ983" s="19"/>
      <c r="BA983" s="19"/>
      <c r="BB983" s="19"/>
      <c r="BC983" s="19"/>
      <c r="BD983" s="19"/>
      <c r="BE983" s="19"/>
      <c r="BF983" s="19"/>
      <c r="BG983" s="19"/>
      <c r="BH983" s="19"/>
      <c r="BI983" s="19"/>
      <c r="BJ983" s="19"/>
      <c r="BK983" s="19"/>
      <c r="BL983" s="19"/>
      <c r="BM983" s="19"/>
      <c r="BN983" s="19"/>
      <c r="BO983" s="19"/>
      <c r="BP983" s="19"/>
      <c r="BQ983" s="19"/>
      <c r="BR983" s="19"/>
      <c r="BS983" s="19"/>
      <c r="BT983" s="19"/>
      <c r="BU983" s="19"/>
      <c r="BV983" s="19"/>
      <c r="BW983" s="19"/>
      <c r="BX983" s="19"/>
      <c r="BY983" s="19"/>
      <c r="BZ983" s="19"/>
    </row>
    <row r="984" spans="1:78" ht="12.7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  <c r="AX984" s="19"/>
      <c r="AY984" s="19"/>
      <c r="AZ984" s="19"/>
      <c r="BA984" s="19"/>
      <c r="BB984" s="19"/>
      <c r="BC984" s="19"/>
      <c r="BD984" s="19"/>
      <c r="BE984" s="19"/>
      <c r="BF984" s="19"/>
      <c r="BG984" s="19"/>
      <c r="BH984" s="19"/>
      <c r="BI984" s="19"/>
      <c r="BJ984" s="19"/>
      <c r="BK984" s="19"/>
      <c r="BL984" s="19"/>
      <c r="BM984" s="19"/>
      <c r="BN984" s="19"/>
      <c r="BO984" s="19"/>
      <c r="BP984" s="19"/>
      <c r="BQ984" s="19"/>
      <c r="BR984" s="19"/>
      <c r="BS984" s="19"/>
      <c r="BT984" s="19"/>
      <c r="BU984" s="19"/>
      <c r="BV984" s="19"/>
      <c r="BW984" s="19"/>
      <c r="BX984" s="19"/>
      <c r="BY984" s="19"/>
      <c r="BZ984" s="19"/>
    </row>
    <row r="985" spans="1:78" ht="12.7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  <c r="AX985" s="19"/>
      <c r="AY985" s="19"/>
      <c r="AZ985" s="19"/>
      <c r="BA985" s="19"/>
      <c r="BB985" s="19"/>
      <c r="BC985" s="19"/>
      <c r="BD985" s="19"/>
      <c r="BE985" s="19"/>
      <c r="BF985" s="19"/>
      <c r="BG985" s="19"/>
      <c r="BH985" s="19"/>
      <c r="BI985" s="19"/>
      <c r="BJ985" s="19"/>
      <c r="BK985" s="19"/>
      <c r="BL985" s="19"/>
      <c r="BM985" s="19"/>
      <c r="BN985" s="19"/>
      <c r="BO985" s="19"/>
      <c r="BP985" s="19"/>
      <c r="BQ985" s="19"/>
      <c r="BR985" s="19"/>
      <c r="BS985" s="19"/>
      <c r="BT985" s="19"/>
      <c r="BU985" s="19"/>
      <c r="BV985" s="19"/>
      <c r="BW985" s="19"/>
      <c r="BX985" s="19"/>
      <c r="BY985" s="19"/>
      <c r="BZ985" s="19"/>
    </row>
    <row r="986" spans="1:78" ht="12.7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  <c r="AX986" s="19"/>
      <c r="AY986" s="19"/>
      <c r="AZ986" s="19"/>
      <c r="BA986" s="19"/>
      <c r="BB986" s="19"/>
      <c r="BC986" s="19"/>
      <c r="BD986" s="19"/>
      <c r="BE986" s="19"/>
      <c r="BF986" s="19"/>
      <c r="BG986" s="19"/>
      <c r="BH986" s="19"/>
      <c r="BI986" s="19"/>
      <c r="BJ986" s="19"/>
      <c r="BK986" s="19"/>
      <c r="BL986" s="19"/>
      <c r="BM986" s="19"/>
      <c r="BN986" s="19"/>
      <c r="BO986" s="19"/>
      <c r="BP986" s="19"/>
      <c r="BQ986" s="19"/>
      <c r="BR986" s="19"/>
      <c r="BS986" s="19"/>
      <c r="BT986" s="19"/>
      <c r="BU986" s="19"/>
      <c r="BV986" s="19"/>
      <c r="BW986" s="19"/>
      <c r="BX986" s="19"/>
      <c r="BY986" s="19"/>
      <c r="BZ986" s="19"/>
    </row>
    <row r="987" spans="1:78" ht="12.7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19"/>
      <c r="AX987" s="19"/>
      <c r="AY987" s="19"/>
      <c r="AZ987" s="19"/>
      <c r="BA987" s="19"/>
      <c r="BB987" s="19"/>
      <c r="BC987" s="19"/>
      <c r="BD987" s="19"/>
      <c r="BE987" s="19"/>
      <c r="BF987" s="19"/>
      <c r="BG987" s="19"/>
      <c r="BH987" s="19"/>
      <c r="BI987" s="19"/>
      <c r="BJ987" s="19"/>
      <c r="BK987" s="19"/>
      <c r="BL987" s="19"/>
      <c r="BM987" s="19"/>
      <c r="BN987" s="19"/>
      <c r="BO987" s="19"/>
      <c r="BP987" s="19"/>
      <c r="BQ987" s="19"/>
      <c r="BR987" s="19"/>
      <c r="BS987" s="19"/>
      <c r="BT987" s="19"/>
      <c r="BU987" s="19"/>
      <c r="BV987" s="19"/>
      <c r="BW987" s="19"/>
      <c r="BX987" s="19"/>
      <c r="BY987" s="19"/>
      <c r="BZ987" s="19"/>
    </row>
    <row r="988" spans="1:78" ht="12.7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  <c r="AZ988" s="19"/>
      <c r="BA988" s="19"/>
      <c r="BB988" s="19"/>
      <c r="BC988" s="19"/>
      <c r="BD988" s="19"/>
      <c r="BE988" s="19"/>
      <c r="BF988" s="19"/>
      <c r="BG988" s="19"/>
      <c r="BH988" s="19"/>
      <c r="BI988" s="19"/>
      <c r="BJ988" s="19"/>
      <c r="BK988" s="19"/>
      <c r="BL988" s="19"/>
      <c r="BM988" s="19"/>
      <c r="BN988" s="19"/>
      <c r="BO988" s="19"/>
      <c r="BP988" s="19"/>
      <c r="BQ988" s="19"/>
      <c r="BR988" s="19"/>
      <c r="BS988" s="19"/>
      <c r="BT988" s="19"/>
      <c r="BU988" s="19"/>
      <c r="BV988" s="19"/>
      <c r="BW988" s="19"/>
      <c r="BX988" s="19"/>
      <c r="BY988" s="19"/>
      <c r="BZ988" s="19"/>
    </row>
    <row r="989" spans="1:78" ht="12.7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  <c r="AX989" s="19"/>
      <c r="AY989" s="19"/>
      <c r="AZ989" s="19"/>
      <c r="BA989" s="19"/>
      <c r="BB989" s="19"/>
      <c r="BC989" s="19"/>
      <c r="BD989" s="19"/>
      <c r="BE989" s="19"/>
      <c r="BF989" s="19"/>
      <c r="BG989" s="19"/>
      <c r="BH989" s="19"/>
      <c r="BI989" s="19"/>
      <c r="BJ989" s="19"/>
      <c r="BK989" s="19"/>
      <c r="BL989" s="19"/>
      <c r="BM989" s="19"/>
      <c r="BN989" s="19"/>
      <c r="BO989" s="19"/>
      <c r="BP989" s="19"/>
      <c r="BQ989" s="19"/>
      <c r="BR989" s="19"/>
      <c r="BS989" s="19"/>
      <c r="BT989" s="19"/>
      <c r="BU989" s="19"/>
      <c r="BV989" s="19"/>
      <c r="BW989" s="19"/>
      <c r="BX989" s="19"/>
      <c r="BY989" s="19"/>
      <c r="BZ989" s="19"/>
    </row>
    <row r="990" spans="1:78" ht="12.7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  <c r="BB990" s="19"/>
      <c r="BC990" s="19"/>
      <c r="BD990" s="19"/>
      <c r="BE990" s="19"/>
      <c r="BF990" s="19"/>
      <c r="BG990" s="19"/>
      <c r="BH990" s="19"/>
      <c r="BI990" s="19"/>
      <c r="BJ990" s="19"/>
      <c r="BK990" s="19"/>
      <c r="BL990" s="19"/>
      <c r="BM990" s="19"/>
      <c r="BN990" s="19"/>
      <c r="BO990" s="19"/>
      <c r="BP990" s="19"/>
      <c r="BQ990" s="19"/>
      <c r="BR990" s="19"/>
      <c r="BS990" s="19"/>
      <c r="BT990" s="19"/>
      <c r="BU990" s="19"/>
      <c r="BV990" s="19"/>
      <c r="BW990" s="19"/>
      <c r="BX990" s="19"/>
      <c r="BY990" s="19"/>
      <c r="BZ990" s="19"/>
    </row>
    <row r="991" spans="1:78" ht="12.7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  <c r="BB991" s="19"/>
      <c r="BC991" s="19"/>
      <c r="BD991" s="19"/>
      <c r="BE991" s="19"/>
      <c r="BF991" s="19"/>
      <c r="BG991" s="19"/>
      <c r="BH991" s="19"/>
      <c r="BI991" s="19"/>
      <c r="BJ991" s="19"/>
      <c r="BK991" s="19"/>
      <c r="BL991" s="19"/>
      <c r="BM991" s="19"/>
      <c r="BN991" s="19"/>
      <c r="BO991" s="19"/>
      <c r="BP991" s="19"/>
      <c r="BQ991" s="19"/>
      <c r="BR991" s="19"/>
      <c r="BS991" s="19"/>
      <c r="BT991" s="19"/>
      <c r="BU991" s="19"/>
      <c r="BV991" s="19"/>
      <c r="BW991" s="19"/>
      <c r="BX991" s="19"/>
      <c r="BY991" s="19"/>
      <c r="BZ991" s="19"/>
    </row>
    <row r="992" spans="1:78" ht="12.7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  <c r="BF992" s="19"/>
      <c r="BG992" s="19"/>
      <c r="BH992" s="19"/>
      <c r="BI992" s="19"/>
      <c r="BJ992" s="19"/>
      <c r="BK992" s="19"/>
      <c r="BL992" s="19"/>
      <c r="BM992" s="19"/>
      <c r="BN992" s="19"/>
      <c r="BO992" s="19"/>
      <c r="BP992" s="19"/>
      <c r="BQ992" s="19"/>
      <c r="BR992" s="19"/>
      <c r="BS992" s="19"/>
      <c r="BT992" s="19"/>
      <c r="BU992" s="19"/>
      <c r="BV992" s="19"/>
      <c r="BW992" s="19"/>
      <c r="BX992" s="19"/>
      <c r="BY992" s="19"/>
      <c r="BZ992" s="19"/>
    </row>
    <row r="993" spans="1:78" ht="12.7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  <c r="BB993" s="19"/>
      <c r="BC993" s="19"/>
      <c r="BD993" s="19"/>
      <c r="BE993" s="19"/>
      <c r="BF993" s="19"/>
      <c r="BG993" s="19"/>
      <c r="BH993" s="19"/>
      <c r="BI993" s="19"/>
      <c r="BJ993" s="19"/>
      <c r="BK993" s="19"/>
      <c r="BL993" s="19"/>
      <c r="BM993" s="19"/>
      <c r="BN993" s="19"/>
      <c r="BO993" s="19"/>
      <c r="BP993" s="19"/>
      <c r="BQ993" s="19"/>
      <c r="BR993" s="19"/>
      <c r="BS993" s="19"/>
      <c r="BT993" s="19"/>
      <c r="BU993" s="19"/>
      <c r="BV993" s="19"/>
      <c r="BW993" s="19"/>
      <c r="BX993" s="19"/>
      <c r="BY993" s="19"/>
      <c r="BZ993" s="19"/>
    </row>
    <row r="994" spans="1:78" ht="12.7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  <c r="BO994" s="19"/>
      <c r="BP994" s="19"/>
      <c r="BQ994" s="19"/>
      <c r="BR994" s="19"/>
      <c r="BS994" s="19"/>
      <c r="BT994" s="19"/>
      <c r="BU994" s="19"/>
      <c r="BV994" s="19"/>
      <c r="BW994" s="19"/>
      <c r="BX994" s="19"/>
      <c r="BY994" s="19"/>
      <c r="BZ994" s="19"/>
    </row>
    <row r="995" spans="1:78" ht="12.7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  <c r="BB995" s="19"/>
      <c r="BC995" s="19"/>
      <c r="BD995" s="19"/>
      <c r="BE995" s="19"/>
      <c r="BF995" s="19"/>
      <c r="BG995" s="19"/>
      <c r="BH995" s="19"/>
      <c r="BI995" s="19"/>
      <c r="BJ995" s="19"/>
      <c r="BK995" s="19"/>
      <c r="BL995" s="19"/>
      <c r="BM995" s="19"/>
      <c r="BN995" s="19"/>
      <c r="BO995" s="19"/>
      <c r="BP995" s="19"/>
      <c r="BQ995" s="19"/>
      <c r="BR995" s="19"/>
      <c r="BS995" s="19"/>
      <c r="BT995" s="19"/>
      <c r="BU995" s="19"/>
      <c r="BV995" s="19"/>
      <c r="BW995" s="19"/>
      <c r="BX995" s="19"/>
      <c r="BY995" s="19"/>
      <c r="BZ995" s="19"/>
    </row>
    <row r="996" spans="1:78" ht="12.7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19"/>
      <c r="AX996" s="19"/>
      <c r="AY996" s="19"/>
      <c r="AZ996" s="19"/>
      <c r="BA996" s="19"/>
      <c r="BB996" s="19"/>
      <c r="BC996" s="19"/>
      <c r="BD996" s="19"/>
      <c r="BE996" s="19"/>
      <c r="BF996" s="19"/>
      <c r="BG996" s="19"/>
      <c r="BH996" s="19"/>
      <c r="BI996" s="19"/>
      <c r="BJ996" s="19"/>
      <c r="BK996" s="19"/>
      <c r="BL996" s="19"/>
      <c r="BM996" s="19"/>
      <c r="BN996" s="19"/>
      <c r="BO996" s="19"/>
      <c r="BP996" s="19"/>
      <c r="BQ996" s="19"/>
      <c r="BR996" s="19"/>
      <c r="BS996" s="19"/>
      <c r="BT996" s="19"/>
      <c r="BU996" s="19"/>
      <c r="BV996" s="19"/>
      <c r="BW996" s="19"/>
      <c r="BX996" s="19"/>
      <c r="BY996" s="19"/>
      <c r="BZ996" s="19"/>
    </row>
    <row r="997" spans="1:78" ht="12.7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19"/>
      <c r="AX997" s="19"/>
      <c r="AY997" s="19"/>
      <c r="AZ997" s="19"/>
      <c r="BA997" s="19"/>
      <c r="BB997" s="19"/>
      <c r="BC997" s="19"/>
      <c r="BD997" s="19"/>
      <c r="BE997" s="19"/>
      <c r="BF997" s="19"/>
      <c r="BG997" s="19"/>
      <c r="BH997" s="19"/>
      <c r="BI997" s="19"/>
      <c r="BJ997" s="19"/>
      <c r="BK997" s="19"/>
      <c r="BL997" s="19"/>
      <c r="BM997" s="19"/>
      <c r="BN997" s="19"/>
      <c r="BO997" s="19"/>
      <c r="BP997" s="19"/>
      <c r="BQ997" s="19"/>
      <c r="BR997" s="19"/>
      <c r="BS997" s="19"/>
      <c r="BT997" s="19"/>
      <c r="BU997" s="19"/>
      <c r="BV997" s="19"/>
      <c r="BW997" s="19"/>
      <c r="BX997" s="19"/>
      <c r="BY997" s="19"/>
      <c r="BZ997" s="19"/>
    </row>
    <row r="998" spans="1:78" ht="12.7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19"/>
      <c r="AX998" s="19"/>
      <c r="AY998" s="19"/>
      <c r="AZ998" s="19"/>
      <c r="BA998" s="19"/>
      <c r="BB998" s="19"/>
      <c r="BC998" s="19"/>
      <c r="BD998" s="19"/>
      <c r="BE998" s="19"/>
      <c r="BF998" s="19"/>
      <c r="BG998" s="19"/>
      <c r="BH998" s="19"/>
      <c r="BI998" s="19"/>
      <c r="BJ998" s="19"/>
      <c r="BK998" s="19"/>
      <c r="BL998" s="19"/>
      <c r="BM998" s="19"/>
      <c r="BN998" s="19"/>
      <c r="BO998" s="19"/>
      <c r="BP998" s="19"/>
      <c r="BQ998" s="19"/>
      <c r="BR998" s="19"/>
      <c r="BS998" s="19"/>
      <c r="BT998" s="19"/>
      <c r="BU998" s="19"/>
      <c r="BV998" s="19"/>
      <c r="BW998" s="19"/>
      <c r="BX998" s="19"/>
      <c r="BY998" s="19"/>
      <c r="BZ998" s="19"/>
    </row>
    <row r="999" spans="1:78" ht="12.7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  <c r="AV999" s="19"/>
      <c r="AW999" s="19"/>
      <c r="AX999" s="19"/>
      <c r="AY999" s="19"/>
      <c r="AZ999" s="19"/>
      <c r="BA999" s="19"/>
      <c r="BB999" s="19"/>
      <c r="BC999" s="19"/>
      <c r="BD999" s="19"/>
      <c r="BE999" s="19"/>
      <c r="BF999" s="19"/>
      <c r="BG999" s="19"/>
      <c r="BH999" s="19"/>
      <c r="BI999" s="19"/>
      <c r="BJ999" s="19"/>
      <c r="BK999" s="19"/>
      <c r="BL999" s="19"/>
      <c r="BM999" s="19"/>
      <c r="BN999" s="19"/>
      <c r="BO999" s="19"/>
      <c r="BP999" s="19"/>
      <c r="BQ999" s="19"/>
      <c r="BR999" s="19"/>
      <c r="BS999" s="19"/>
      <c r="BT999" s="19"/>
      <c r="BU999" s="19"/>
      <c r="BV999" s="19"/>
      <c r="BW999" s="19"/>
      <c r="BX999" s="19"/>
      <c r="BY999" s="19"/>
      <c r="BZ999" s="19"/>
    </row>
    <row r="1000" spans="1:78" ht="12.7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  <c r="AW1000" s="19"/>
      <c r="AX1000" s="19"/>
      <c r="AY1000" s="19"/>
      <c r="AZ1000" s="19"/>
      <c r="BA1000" s="19"/>
      <c r="BB1000" s="19"/>
      <c r="BC1000" s="19"/>
      <c r="BD1000" s="19"/>
      <c r="BE1000" s="19"/>
      <c r="BF1000" s="19"/>
      <c r="BG1000" s="19"/>
      <c r="BH1000" s="19"/>
      <c r="BI1000" s="19"/>
      <c r="BJ1000" s="19"/>
      <c r="BK1000" s="19"/>
      <c r="BL1000" s="19"/>
      <c r="BM1000" s="19"/>
      <c r="BN1000" s="19"/>
      <c r="BO1000" s="19"/>
      <c r="BP1000" s="19"/>
      <c r="BQ1000" s="19"/>
      <c r="BR1000" s="19"/>
      <c r="BS1000" s="19"/>
      <c r="BT1000" s="19"/>
      <c r="BU1000" s="19"/>
      <c r="BV1000" s="19"/>
      <c r="BW1000" s="19"/>
      <c r="BX1000" s="19"/>
      <c r="BY1000" s="19"/>
      <c r="BZ1000" s="19"/>
    </row>
    <row r="1001" spans="1:78" ht="12.7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19"/>
      <c r="AU1001" s="19"/>
      <c r="AV1001" s="19"/>
      <c r="AW1001" s="19"/>
      <c r="AX1001" s="19"/>
      <c r="AY1001" s="19"/>
      <c r="AZ1001" s="19"/>
      <c r="BA1001" s="19"/>
      <c r="BB1001" s="19"/>
      <c r="BC1001" s="19"/>
      <c r="BD1001" s="19"/>
      <c r="BE1001" s="19"/>
      <c r="BF1001" s="19"/>
      <c r="BG1001" s="19"/>
      <c r="BH1001" s="19"/>
      <c r="BI1001" s="19"/>
      <c r="BJ1001" s="19"/>
      <c r="BK1001" s="19"/>
      <c r="BL1001" s="19"/>
      <c r="BM1001" s="19"/>
      <c r="BN1001" s="19"/>
      <c r="BO1001" s="19"/>
      <c r="BP1001" s="19"/>
      <c r="BQ1001" s="19"/>
      <c r="BR1001" s="19"/>
      <c r="BS1001" s="19"/>
      <c r="BT1001" s="19"/>
      <c r="BU1001" s="19"/>
      <c r="BV1001" s="19"/>
      <c r="BW1001" s="19"/>
      <c r="BX1001" s="19"/>
      <c r="BY1001" s="19"/>
      <c r="BZ1001" s="19"/>
    </row>
    <row r="1002" spans="1:78" ht="12.7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  <c r="AV1002" s="19"/>
      <c r="AW1002" s="19"/>
      <c r="AX1002" s="19"/>
      <c r="AY1002" s="19"/>
      <c r="AZ1002" s="19"/>
      <c r="BA1002" s="19"/>
      <c r="BB1002" s="19"/>
      <c r="BC1002" s="19"/>
      <c r="BD1002" s="19"/>
      <c r="BE1002" s="19"/>
      <c r="BF1002" s="19"/>
      <c r="BG1002" s="19"/>
      <c r="BH1002" s="19"/>
      <c r="BI1002" s="19"/>
      <c r="BJ1002" s="19"/>
      <c r="BK1002" s="19"/>
      <c r="BL1002" s="19"/>
      <c r="BM1002" s="19"/>
      <c r="BN1002" s="19"/>
      <c r="BO1002" s="19"/>
      <c r="BP1002" s="19"/>
      <c r="BQ1002" s="19"/>
      <c r="BR1002" s="19"/>
      <c r="BS1002" s="19"/>
      <c r="BT1002" s="19"/>
      <c r="BU1002" s="19"/>
      <c r="BV1002" s="19"/>
      <c r="BW1002" s="19"/>
      <c r="BX1002" s="19"/>
      <c r="BY1002" s="19"/>
      <c r="BZ1002" s="19"/>
    </row>
    <row r="1003" spans="1:78" ht="12.7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19"/>
      <c r="AU1003" s="19"/>
      <c r="AV1003" s="19"/>
      <c r="AW1003" s="19"/>
      <c r="AX1003" s="19"/>
      <c r="AY1003" s="19"/>
      <c r="AZ1003" s="19"/>
      <c r="BA1003" s="19"/>
      <c r="BB1003" s="19"/>
      <c r="BC1003" s="19"/>
      <c r="BD1003" s="19"/>
      <c r="BE1003" s="19"/>
      <c r="BF1003" s="19"/>
      <c r="BG1003" s="19"/>
      <c r="BH1003" s="19"/>
      <c r="BI1003" s="19"/>
      <c r="BJ1003" s="19"/>
      <c r="BK1003" s="19"/>
      <c r="BL1003" s="19"/>
      <c r="BM1003" s="19"/>
      <c r="BN1003" s="19"/>
      <c r="BO1003" s="19"/>
      <c r="BP1003" s="19"/>
      <c r="BQ1003" s="19"/>
      <c r="BR1003" s="19"/>
      <c r="BS1003" s="19"/>
      <c r="BT1003" s="19"/>
      <c r="BU1003" s="19"/>
      <c r="BV1003" s="19"/>
      <c r="BW1003" s="19"/>
      <c r="BX1003" s="19"/>
      <c r="BY1003" s="19"/>
      <c r="BZ1003" s="19"/>
    </row>
    <row r="1004" spans="1:78" ht="12.7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  <c r="AV1004" s="19"/>
      <c r="AW1004" s="19"/>
      <c r="AX1004" s="19"/>
      <c r="AY1004" s="19"/>
      <c r="AZ1004" s="19"/>
      <c r="BA1004" s="19"/>
      <c r="BB1004" s="19"/>
      <c r="BC1004" s="19"/>
      <c r="BD1004" s="19"/>
      <c r="BE1004" s="19"/>
      <c r="BF1004" s="19"/>
      <c r="BG1004" s="19"/>
      <c r="BH1004" s="19"/>
      <c r="BI1004" s="19"/>
      <c r="BJ1004" s="19"/>
      <c r="BK1004" s="19"/>
      <c r="BL1004" s="19"/>
      <c r="BM1004" s="19"/>
      <c r="BN1004" s="19"/>
      <c r="BO1004" s="19"/>
      <c r="BP1004" s="19"/>
      <c r="BQ1004" s="19"/>
      <c r="BR1004" s="19"/>
      <c r="BS1004" s="19"/>
      <c r="BT1004" s="19"/>
      <c r="BU1004" s="19"/>
      <c r="BV1004" s="19"/>
      <c r="BW1004" s="19"/>
      <c r="BX1004" s="19"/>
      <c r="BY1004" s="19"/>
      <c r="BZ1004" s="19"/>
    </row>
    <row r="1005" spans="1:78" ht="12.7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19"/>
      <c r="AU1005" s="19"/>
      <c r="AV1005" s="19"/>
      <c r="AW1005" s="19"/>
      <c r="AX1005" s="19"/>
      <c r="AY1005" s="19"/>
      <c r="AZ1005" s="19"/>
      <c r="BA1005" s="19"/>
      <c r="BB1005" s="19"/>
      <c r="BC1005" s="19"/>
      <c r="BD1005" s="19"/>
      <c r="BE1005" s="19"/>
      <c r="BF1005" s="19"/>
      <c r="BG1005" s="19"/>
      <c r="BH1005" s="19"/>
      <c r="BI1005" s="19"/>
      <c r="BJ1005" s="19"/>
      <c r="BK1005" s="19"/>
      <c r="BL1005" s="19"/>
      <c r="BM1005" s="19"/>
      <c r="BN1005" s="19"/>
      <c r="BO1005" s="19"/>
      <c r="BP1005" s="19"/>
      <c r="BQ1005" s="19"/>
      <c r="BR1005" s="19"/>
      <c r="BS1005" s="19"/>
      <c r="BT1005" s="19"/>
      <c r="BU1005" s="19"/>
      <c r="BV1005" s="19"/>
      <c r="BW1005" s="19"/>
      <c r="BX1005" s="19"/>
      <c r="BY1005" s="19"/>
      <c r="BZ1005" s="19"/>
    </row>
    <row r="1006" spans="1:78" ht="12.7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19"/>
      <c r="AU1006" s="19"/>
      <c r="AV1006" s="19"/>
      <c r="AW1006" s="19"/>
      <c r="AX1006" s="19"/>
      <c r="AY1006" s="19"/>
      <c r="AZ1006" s="19"/>
      <c r="BA1006" s="19"/>
      <c r="BB1006" s="19"/>
      <c r="BC1006" s="19"/>
      <c r="BD1006" s="19"/>
      <c r="BE1006" s="19"/>
      <c r="BF1006" s="19"/>
      <c r="BG1006" s="19"/>
      <c r="BH1006" s="19"/>
      <c r="BI1006" s="19"/>
      <c r="BJ1006" s="19"/>
      <c r="BK1006" s="19"/>
      <c r="BL1006" s="19"/>
      <c r="BM1006" s="19"/>
      <c r="BN1006" s="19"/>
      <c r="BO1006" s="19"/>
      <c r="BP1006" s="19"/>
      <c r="BQ1006" s="19"/>
      <c r="BR1006" s="19"/>
      <c r="BS1006" s="19"/>
      <c r="BT1006" s="19"/>
      <c r="BU1006" s="19"/>
      <c r="BV1006" s="19"/>
      <c r="BW1006" s="19"/>
      <c r="BX1006" s="19"/>
      <c r="BY1006" s="19"/>
      <c r="BZ1006" s="19"/>
    </row>
    <row r="1007" spans="1:78" ht="12.7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19"/>
      <c r="AU1007" s="19"/>
      <c r="AV1007" s="19"/>
      <c r="AW1007" s="19"/>
      <c r="AX1007" s="19"/>
      <c r="AY1007" s="19"/>
      <c r="AZ1007" s="19"/>
      <c r="BA1007" s="19"/>
      <c r="BB1007" s="19"/>
      <c r="BC1007" s="19"/>
      <c r="BD1007" s="19"/>
      <c r="BE1007" s="19"/>
      <c r="BF1007" s="19"/>
      <c r="BG1007" s="19"/>
      <c r="BH1007" s="19"/>
      <c r="BI1007" s="19"/>
      <c r="BJ1007" s="19"/>
      <c r="BK1007" s="19"/>
      <c r="BL1007" s="19"/>
      <c r="BM1007" s="19"/>
      <c r="BN1007" s="19"/>
      <c r="BO1007" s="19"/>
      <c r="BP1007" s="19"/>
      <c r="BQ1007" s="19"/>
      <c r="BR1007" s="19"/>
      <c r="BS1007" s="19"/>
      <c r="BT1007" s="19"/>
      <c r="BU1007" s="19"/>
      <c r="BV1007" s="19"/>
      <c r="BW1007" s="19"/>
      <c r="BX1007" s="19"/>
      <c r="BY1007" s="19"/>
      <c r="BZ1007" s="19"/>
    </row>
    <row r="1008" spans="1:78" ht="12.7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  <c r="AV1008" s="19"/>
      <c r="AW1008" s="19"/>
      <c r="AX1008" s="19"/>
      <c r="AY1008" s="19"/>
      <c r="AZ1008" s="19"/>
      <c r="BA1008" s="19"/>
      <c r="BB1008" s="19"/>
      <c r="BC1008" s="19"/>
      <c r="BD1008" s="19"/>
      <c r="BE1008" s="19"/>
      <c r="BF1008" s="19"/>
      <c r="BG1008" s="19"/>
      <c r="BH1008" s="19"/>
      <c r="BI1008" s="19"/>
      <c r="BJ1008" s="19"/>
      <c r="BK1008" s="19"/>
      <c r="BL1008" s="19"/>
      <c r="BM1008" s="19"/>
      <c r="BN1008" s="19"/>
      <c r="BO1008" s="19"/>
      <c r="BP1008" s="19"/>
      <c r="BQ1008" s="19"/>
      <c r="BR1008" s="19"/>
      <c r="BS1008" s="19"/>
      <c r="BT1008" s="19"/>
      <c r="BU1008" s="19"/>
      <c r="BV1008" s="19"/>
      <c r="BW1008" s="19"/>
      <c r="BX1008" s="19"/>
      <c r="BY1008" s="19"/>
      <c r="BZ1008" s="19"/>
    </row>
    <row r="1009" spans="1:78" ht="12.7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Q1009" s="19"/>
      <c r="AR1009" s="19"/>
      <c r="AS1009" s="19"/>
      <c r="AT1009" s="19"/>
      <c r="AU1009" s="19"/>
      <c r="AV1009" s="19"/>
      <c r="AW1009" s="19"/>
      <c r="AX1009" s="19"/>
      <c r="AY1009" s="19"/>
      <c r="AZ1009" s="19"/>
      <c r="BA1009" s="19"/>
      <c r="BB1009" s="19"/>
      <c r="BC1009" s="19"/>
      <c r="BD1009" s="19"/>
      <c r="BE1009" s="19"/>
      <c r="BF1009" s="19"/>
      <c r="BG1009" s="19"/>
      <c r="BH1009" s="19"/>
      <c r="BI1009" s="19"/>
      <c r="BJ1009" s="19"/>
      <c r="BK1009" s="19"/>
      <c r="BL1009" s="19"/>
      <c r="BM1009" s="19"/>
      <c r="BN1009" s="19"/>
      <c r="BO1009" s="19"/>
      <c r="BP1009" s="19"/>
      <c r="BQ1009" s="19"/>
      <c r="BR1009" s="19"/>
      <c r="BS1009" s="19"/>
      <c r="BT1009" s="19"/>
      <c r="BU1009" s="19"/>
      <c r="BV1009" s="19"/>
      <c r="BW1009" s="19"/>
      <c r="BX1009" s="19"/>
      <c r="BY1009" s="19"/>
      <c r="BZ1009" s="19"/>
    </row>
    <row r="1010" spans="1:78" ht="12.7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19"/>
      <c r="AU1010" s="19"/>
      <c r="AV1010" s="19"/>
      <c r="AW1010" s="19"/>
      <c r="AX1010" s="19"/>
      <c r="AY1010" s="19"/>
      <c r="AZ1010" s="19"/>
      <c r="BA1010" s="19"/>
      <c r="BB1010" s="19"/>
      <c r="BC1010" s="19"/>
      <c r="BD1010" s="19"/>
      <c r="BE1010" s="19"/>
      <c r="BF1010" s="19"/>
      <c r="BG1010" s="19"/>
      <c r="BH1010" s="19"/>
      <c r="BI1010" s="19"/>
      <c r="BJ1010" s="19"/>
      <c r="BK1010" s="19"/>
      <c r="BL1010" s="19"/>
      <c r="BM1010" s="19"/>
      <c r="BN1010" s="19"/>
      <c r="BO1010" s="19"/>
      <c r="BP1010" s="19"/>
      <c r="BQ1010" s="19"/>
      <c r="BR1010" s="19"/>
      <c r="BS1010" s="19"/>
      <c r="BT1010" s="19"/>
      <c r="BU1010" s="19"/>
      <c r="BV1010" s="19"/>
      <c r="BW1010" s="19"/>
      <c r="BX1010" s="19"/>
      <c r="BY1010" s="19"/>
      <c r="BZ1010" s="19"/>
    </row>
    <row r="1011" spans="1:78" ht="12.7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19"/>
      <c r="AU1011" s="19"/>
      <c r="AV1011" s="19"/>
      <c r="AW1011" s="19"/>
      <c r="AX1011" s="19"/>
      <c r="AY1011" s="19"/>
      <c r="AZ1011" s="19"/>
      <c r="BA1011" s="19"/>
      <c r="BB1011" s="19"/>
      <c r="BC1011" s="19"/>
      <c r="BD1011" s="19"/>
      <c r="BE1011" s="19"/>
      <c r="BF1011" s="19"/>
      <c r="BG1011" s="19"/>
      <c r="BH1011" s="19"/>
      <c r="BI1011" s="19"/>
      <c r="BJ1011" s="19"/>
      <c r="BK1011" s="19"/>
      <c r="BL1011" s="19"/>
      <c r="BM1011" s="19"/>
      <c r="BN1011" s="19"/>
      <c r="BO1011" s="19"/>
      <c r="BP1011" s="19"/>
      <c r="BQ1011" s="19"/>
      <c r="BR1011" s="19"/>
      <c r="BS1011" s="19"/>
      <c r="BT1011" s="19"/>
      <c r="BU1011" s="19"/>
      <c r="BV1011" s="19"/>
      <c r="BW1011" s="19"/>
      <c r="BX1011" s="19"/>
      <c r="BY1011" s="19"/>
      <c r="BZ1011" s="19"/>
    </row>
    <row r="1012" spans="1:78" ht="12.7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19"/>
      <c r="AU1012" s="19"/>
      <c r="AV1012" s="19"/>
      <c r="AW1012" s="19"/>
      <c r="AX1012" s="19"/>
      <c r="AY1012" s="19"/>
      <c r="AZ1012" s="19"/>
      <c r="BA1012" s="19"/>
      <c r="BB1012" s="19"/>
      <c r="BC1012" s="19"/>
      <c r="BD1012" s="19"/>
      <c r="BE1012" s="19"/>
      <c r="BF1012" s="19"/>
      <c r="BG1012" s="19"/>
      <c r="BH1012" s="19"/>
      <c r="BI1012" s="19"/>
      <c r="BJ1012" s="19"/>
      <c r="BK1012" s="19"/>
      <c r="BL1012" s="19"/>
      <c r="BM1012" s="19"/>
      <c r="BN1012" s="19"/>
      <c r="BO1012" s="19"/>
      <c r="BP1012" s="19"/>
      <c r="BQ1012" s="19"/>
      <c r="BR1012" s="19"/>
      <c r="BS1012" s="19"/>
      <c r="BT1012" s="19"/>
      <c r="BU1012" s="19"/>
      <c r="BV1012" s="19"/>
      <c r="BW1012" s="19"/>
      <c r="BX1012" s="19"/>
      <c r="BY1012" s="19"/>
      <c r="BZ1012" s="19"/>
    </row>
    <row r="1013" spans="1:78" ht="12.7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19"/>
      <c r="AU1013" s="19"/>
      <c r="AV1013" s="19"/>
      <c r="AW1013" s="19"/>
      <c r="AX1013" s="19"/>
      <c r="AY1013" s="19"/>
      <c r="AZ1013" s="19"/>
      <c r="BA1013" s="19"/>
      <c r="BB1013" s="19"/>
      <c r="BC1013" s="19"/>
      <c r="BD1013" s="19"/>
      <c r="BE1013" s="19"/>
      <c r="BF1013" s="19"/>
      <c r="BG1013" s="19"/>
      <c r="BH1013" s="19"/>
      <c r="BI1013" s="19"/>
      <c r="BJ1013" s="19"/>
      <c r="BK1013" s="19"/>
      <c r="BL1013" s="19"/>
      <c r="BM1013" s="19"/>
      <c r="BN1013" s="19"/>
      <c r="BO1013" s="19"/>
      <c r="BP1013" s="19"/>
      <c r="BQ1013" s="19"/>
      <c r="BR1013" s="19"/>
      <c r="BS1013" s="19"/>
      <c r="BT1013" s="19"/>
      <c r="BU1013" s="19"/>
      <c r="BV1013" s="19"/>
      <c r="BW1013" s="19"/>
      <c r="BX1013" s="19"/>
      <c r="BY1013" s="19"/>
      <c r="BZ1013" s="19"/>
    </row>
    <row r="1014" spans="1:78" ht="12.7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19"/>
      <c r="AU1014" s="19"/>
      <c r="AV1014" s="19"/>
      <c r="AW1014" s="19"/>
      <c r="AX1014" s="19"/>
      <c r="AY1014" s="19"/>
      <c r="AZ1014" s="19"/>
      <c r="BA1014" s="19"/>
      <c r="BB1014" s="19"/>
      <c r="BC1014" s="19"/>
      <c r="BD1014" s="19"/>
      <c r="BE1014" s="19"/>
      <c r="BF1014" s="19"/>
      <c r="BG1014" s="19"/>
      <c r="BH1014" s="19"/>
      <c r="BI1014" s="19"/>
      <c r="BJ1014" s="19"/>
      <c r="BK1014" s="19"/>
      <c r="BL1014" s="19"/>
      <c r="BM1014" s="19"/>
      <c r="BN1014" s="19"/>
      <c r="BO1014" s="19"/>
      <c r="BP1014" s="19"/>
      <c r="BQ1014" s="19"/>
      <c r="BR1014" s="19"/>
      <c r="BS1014" s="19"/>
      <c r="BT1014" s="19"/>
      <c r="BU1014" s="19"/>
      <c r="BV1014" s="19"/>
      <c r="BW1014" s="19"/>
      <c r="BX1014" s="19"/>
      <c r="BY1014" s="19"/>
      <c r="BZ1014" s="19"/>
    </row>
    <row r="1015" spans="1:78" ht="12.7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19"/>
      <c r="AU1015" s="19"/>
      <c r="AV1015" s="19"/>
      <c r="AW1015" s="19"/>
      <c r="AX1015" s="19"/>
      <c r="AY1015" s="19"/>
      <c r="AZ1015" s="19"/>
      <c r="BA1015" s="19"/>
      <c r="BB1015" s="19"/>
      <c r="BC1015" s="19"/>
      <c r="BD1015" s="19"/>
      <c r="BE1015" s="19"/>
      <c r="BF1015" s="19"/>
      <c r="BG1015" s="19"/>
      <c r="BH1015" s="19"/>
      <c r="BI1015" s="19"/>
      <c r="BJ1015" s="19"/>
      <c r="BK1015" s="19"/>
      <c r="BL1015" s="19"/>
      <c r="BM1015" s="19"/>
      <c r="BN1015" s="19"/>
      <c r="BO1015" s="19"/>
      <c r="BP1015" s="19"/>
      <c r="BQ1015" s="19"/>
      <c r="BR1015" s="19"/>
      <c r="BS1015" s="19"/>
      <c r="BT1015" s="19"/>
      <c r="BU1015" s="19"/>
      <c r="BV1015" s="19"/>
      <c r="BW1015" s="19"/>
      <c r="BX1015" s="19"/>
      <c r="BY1015" s="19"/>
      <c r="BZ1015" s="19"/>
    </row>
    <row r="1016" spans="1:78" ht="12.7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19"/>
      <c r="AU1016" s="19"/>
      <c r="AV1016" s="19"/>
      <c r="AW1016" s="19"/>
      <c r="AX1016" s="19"/>
      <c r="AY1016" s="19"/>
      <c r="AZ1016" s="19"/>
      <c r="BA1016" s="19"/>
      <c r="BB1016" s="19"/>
      <c r="BC1016" s="19"/>
      <c r="BD1016" s="19"/>
      <c r="BE1016" s="19"/>
      <c r="BF1016" s="19"/>
      <c r="BG1016" s="19"/>
      <c r="BH1016" s="19"/>
      <c r="BI1016" s="19"/>
      <c r="BJ1016" s="19"/>
      <c r="BK1016" s="19"/>
      <c r="BL1016" s="19"/>
      <c r="BM1016" s="19"/>
      <c r="BN1016" s="19"/>
      <c r="BO1016" s="19"/>
      <c r="BP1016" s="19"/>
      <c r="BQ1016" s="19"/>
      <c r="BR1016" s="19"/>
      <c r="BS1016" s="19"/>
      <c r="BT1016" s="19"/>
      <c r="BU1016" s="19"/>
      <c r="BV1016" s="19"/>
      <c r="BW1016" s="19"/>
      <c r="BX1016" s="19"/>
      <c r="BY1016" s="19"/>
      <c r="BZ1016" s="19"/>
    </row>
    <row r="1017" spans="1:78" ht="12.7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19"/>
      <c r="AU1017" s="19"/>
      <c r="AV1017" s="19"/>
      <c r="AW1017" s="19"/>
      <c r="AX1017" s="19"/>
      <c r="AY1017" s="19"/>
      <c r="AZ1017" s="19"/>
      <c r="BA1017" s="19"/>
      <c r="BB1017" s="19"/>
      <c r="BC1017" s="19"/>
      <c r="BD1017" s="19"/>
      <c r="BE1017" s="19"/>
      <c r="BF1017" s="19"/>
      <c r="BG1017" s="19"/>
      <c r="BH1017" s="19"/>
      <c r="BI1017" s="19"/>
      <c r="BJ1017" s="19"/>
      <c r="BK1017" s="19"/>
      <c r="BL1017" s="19"/>
      <c r="BM1017" s="19"/>
      <c r="BN1017" s="19"/>
      <c r="BO1017" s="19"/>
      <c r="BP1017" s="19"/>
      <c r="BQ1017" s="19"/>
      <c r="BR1017" s="19"/>
      <c r="BS1017" s="19"/>
      <c r="BT1017" s="19"/>
      <c r="BU1017" s="19"/>
      <c r="BV1017" s="19"/>
      <c r="BW1017" s="19"/>
      <c r="BX1017" s="19"/>
      <c r="BY1017" s="19"/>
      <c r="BZ1017" s="19"/>
    </row>
    <row r="1018" spans="1:78" ht="12.7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19"/>
      <c r="AU1018" s="19"/>
      <c r="AV1018" s="19"/>
      <c r="AW1018" s="19"/>
      <c r="AX1018" s="19"/>
      <c r="AY1018" s="19"/>
      <c r="AZ1018" s="19"/>
      <c r="BA1018" s="19"/>
      <c r="BB1018" s="19"/>
      <c r="BC1018" s="19"/>
      <c r="BD1018" s="19"/>
      <c r="BE1018" s="19"/>
      <c r="BF1018" s="19"/>
      <c r="BG1018" s="19"/>
      <c r="BH1018" s="19"/>
      <c r="BI1018" s="19"/>
      <c r="BJ1018" s="19"/>
      <c r="BK1018" s="19"/>
      <c r="BL1018" s="19"/>
      <c r="BM1018" s="19"/>
      <c r="BN1018" s="19"/>
      <c r="BO1018" s="19"/>
      <c r="BP1018" s="19"/>
      <c r="BQ1018" s="19"/>
      <c r="BR1018" s="19"/>
      <c r="BS1018" s="19"/>
      <c r="BT1018" s="19"/>
      <c r="BU1018" s="19"/>
      <c r="BV1018" s="19"/>
      <c r="BW1018" s="19"/>
      <c r="BX1018" s="19"/>
      <c r="BY1018" s="19"/>
      <c r="BZ1018" s="19"/>
    </row>
    <row r="1019" spans="1:78" ht="12.7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19"/>
      <c r="AU1019" s="19"/>
      <c r="AV1019" s="19"/>
      <c r="AW1019" s="19"/>
      <c r="AX1019" s="19"/>
      <c r="AY1019" s="19"/>
      <c r="AZ1019" s="19"/>
      <c r="BA1019" s="19"/>
      <c r="BB1019" s="19"/>
      <c r="BC1019" s="19"/>
      <c r="BD1019" s="19"/>
      <c r="BE1019" s="19"/>
      <c r="BF1019" s="19"/>
      <c r="BG1019" s="19"/>
      <c r="BH1019" s="19"/>
      <c r="BI1019" s="19"/>
      <c r="BJ1019" s="19"/>
      <c r="BK1019" s="19"/>
      <c r="BL1019" s="19"/>
      <c r="BM1019" s="19"/>
      <c r="BN1019" s="19"/>
      <c r="BO1019" s="19"/>
      <c r="BP1019" s="19"/>
      <c r="BQ1019" s="19"/>
      <c r="BR1019" s="19"/>
      <c r="BS1019" s="19"/>
      <c r="BT1019" s="19"/>
      <c r="BU1019" s="19"/>
      <c r="BV1019" s="19"/>
      <c r="BW1019" s="19"/>
      <c r="BX1019" s="19"/>
      <c r="BY1019" s="19"/>
      <c r="BZ1019" s="19"/>
    </row>
    <row r="1020" spans="1:78" ht="12.7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19"/>
      <c r="AU1020" s="19"/>
      <c r="AV1020" s="19"/>
      <c r="AW1020" s="19"/>
      <c r="AX1020" s="19"/>
      <c r="AY1020" s="19"/>
      <c r="AZ1020" s="19"/>
      <c r="BA1020" s="19"/>
      <c r="BB1020" s="19"/>
      <c r="BC1020" s="19"/>
      <c r="BD1020" s="19"/>
      <c r="BE1020" s="19"/>
      <c r="BF1020" s="19"/>
      <c r="BG1020" s="19"/>
      <c r="BH1020" s="19"/>
      <c r="BI1020" s="19"/>
      <c r="BJ1020" s="19"/>
      <c r="BK1020" s="19"/>
      <c r="BL1020" s="19"/>
      <c r="BM1020" s="19"/>
      <c r="BN1020" s="19"/>
      <c r="BO1020" s="19"/>
      <c r="BP1020" s="19"/>
      <c r="BQ1020" s="19"/>
      <c r="BR1020" s="19"/>
      <c r="BS1020" s="19"/>
      <c r="BT1020" s="19"/>
      <c r="BU1020" s="19"/>
      <c r="BV1020" s="19"/>
      <c r="BW1020" s="19"/>
      <c r="BX1020" s="19"/>
      <c r="BY1020" s="19"/>
      <c r="BZ1020" s="19"/>
    </row>
    <row r="1021" spans="1:78" ht="12.7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19"/>
      <c r="AU1021" s="19"/>
      <c r="AV1021" s="19"/>
      <c r="AW1021" s="19"/>
      <c r="AX1021" s="19"/>
      <c r="AY1021" s="19"/>
      <c r="AZ1021" s="19"/>
      <c r="BA1021" s="19"/>
      <c r="BB1021" s="19"/>
      <c r="BC1021" s="19"/>
      <c r="BD1021" s="19"/>
      <c r="BE1021" s="19"/>
      <c r="BF1021" s="19"/>
      <c r="BG1021" s="19"/>
      <c r="BH1021" s="19"/>
      <c r="BI1021" s="19"/>
      <c r="BJ1021" s="19"/>
      <c r="BK1021" s="19"/>
      <c r="BL1021" s="19"/>
      <c r="BM1021" s="19"/>
      <c r="BN1021" s="19"/>
      <c r="BO1021" s="19"/>
      <c r="BP1021" s="19"/>
      <c r="BQ1021" s="19"/>
      <c r="BR1021" s="19"/>
      <c r="BS1021" s="19"/>
      <c r="BT1021" s="19"/>
      <c r="BU1021" s="19"/>
      <c r="BV1021" s="19"/>
      <c r="BW1021" s="19"/>
      <c r="BX1021" s="19"/>
      <c r="BY1021" s="19"/>
      <c r="BZ1021" s="19"/>
    </row>
    <row r="1022" spans="1:78" ht="12.7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19"/>
      <c r="AU1022" s="19"/>
      <c r="AV1022" s="19"/>
      <c r="AW1022" s="19"/>
      <c r="AX1022" s="19"/>
      <c r="AY1022" s="19"/>
      <c r="AZ1022" s="19"/>
      <c r="BA1022" s="19"/>
      <c r="BB1022" s="19"/>
      <c r="BC1022" s="19"/>
      <c r="BD1022" s="19"/>
      <c r="BE1022" s="19"/>
      <c r="BF1022" s="19"/>
      <c r="BG1022" s="19"/>
      <c r="BH1022" s="19"/>
      <c r="BI1022" s="19"/>
      <c r="BJ1022" s="19"/>
      <c r="BK1022" s="19"/>
      <c r="BL1022" s="19"/>
      <c r="BM1022" s="19"/>
      <c r="BN1022" s="19"/>
      <c r="BO1022" s="19"/>
      <c r="BP1022" s="19"/>
      <c r="BQ1022" s="19"/>
      <c r="BR1022" s="19"/>
      <c r="BS1022" s="19"/>
      <c r="BT1022" s="19"/>
      <c r="BU1022" s="19"/>
      <c r="BV1022" s="19"/>
      <c r="BW1022" s="19"/>
      <c r="BX1022" s="19"/>
      <c r="BY1022" s="19"/>
      <c r="BZ1022" s="19"/>
    </row>
    <row r="1023" spans="1:78" ht="12.75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19"/>
      <c r="AU1023" s="19"/>
      <c r="AV1023" s="19"/>
      <c r="AW1023" s="19"/>
      <c r="AX1023" s="19"/>
      <c r="AY1023" s="19"/>
      <c r="AZ1023" s="19"/>
      <c r="BA1023" s="19"/>
      <c r="BB1023" s="19"/>
      <c r="BC1023" s="19"/>
      <c r="BD1023" s="19"/>
      <c r="BE1023" s="19"/>
      <c r="BF1023" s="19"/>
      <c r="BG1023" s="19"/>
      <c r="BH1023" s="19"/>
      <c r="BI1023" s="19"/>
      <c r="BJ1023" s="19"/>
      <c r="BK1023" s="19"/>
      <c r="BL1023" s="19"/>
      <c r="BM1023" s="19"/>
      <c r="BN1023" s="19"/>
      <c r="BO1023" s="19"/>
      <c r="BP1023" s="19"/>
      <c r="BQ1023" s="19"/>
      <c r="BR1023" s="19"/>
      <c r="BS1023" s="19"/>
      <c r="BT1023" s="19"/>
      <c r="BU1023" s="19"/>
      <c r="BV1023" s="19"/>
      <c r="BW1023" s="19"/>
      <c r="BX1023" s="19"/>
      <c r="BY1023" s="19"/>
      <c r="BZ1023" s="19"/>
    </row>
    <row r="1024" spans="1:78" ht="12.75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Q1024" s="19"/>
      <c r="AR1024" s="19"/>
      <c r="AS1024" s="19"/>
      <c r="AT1024" s="19"/>
      <c r="AU1024" s="19"/>
      <c r="AV1024" s="19"/>
      <c r="AW1024" s="19"/>
      <c r="AX1024" s="19"/>
      <c r="AY1024" s="19"/>
      <c r="AZ1024" s="19"/>
      <c r="BA1024" s="19"/>
      <c r="BB1024" s="19"/>
      <c r="BC1024" s="19"/>
      <c r="BD1024" s="19"/>
      <c r="BE1024" s="19"/>
      <c r="BF1024" s="19"/>
      <c r="BG1024" s="19"/>
      <c r="BH1024" s="19"/>
      <c r="BI1024" s="19"/>
      <c r="BJ1024" s="19"/>
      <c r="BK1024" s="19"/>
      <c r="BL1024" s="19"/>
      <c r="BM1024" s="19"/>
      <c r="BN1024" s="19"/>
      <c r="BO1024" s="19"/>
      <c r="BP1024" s="19"/>
      <c r="BQ1024" s="19"/>
      <c r="BR1024" s="19"/>
      <c r="BS1024" s="19"/>
      <c r="BT1024" s="19"/>
      <c r="BU1024" s="19"/>
      <c r="BV1024" s="19"/>
      <c r="BW1024" s="19"/>
      <c r="BX1024" s="19"/>
      <c r="BY1024" s="19"/>
      <c r="BZ1024" s="19"/>
    </row>
    <row r="1025" spans="1:78" ht="12.75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19"/>
      <c r="AU1025" s="19"/>
      <c r="AV1025" s="19"/>
      <c r="AW1025" s="19"/>
      <c r="AX1025" s="19"/>
      <c r="AY1025" s="19"/>
      <c r="AZ1025" s="19"/>
      <c r="BA1025" s="19"/>
      <c r="BB1025" s="19"/>
      <c r="BC1025" s="19"/>
      <c r="BD1025" s="19"/>
      <c r="BE1025" s="19"/>
      <c r="BF1025" s="19"/>
      <c r="BG1025" s="19"/>
      <c r="BH1025" s="19"/>
      <c r="BI1025" s="19"/>
      <c r="BJ1025" s="19"/>
      <c r="BK1025" s="19"/>
      <c r="BL1025" s="19"/>
      <c r="BM1025" s="19"/>
      <c r="BN1025" s="19"/>
      <c r="BO1025" s="19"/>
      <c r="BP1025" s="19"/>
      <c r="BQ1025" s="19"/>
      <c r="BR1025" s="19"/>
      <c r="BS1025" s="19"/>
      <c r="BT1025" s="19"/>
      <c r="BU1025" s="19"/>
      <c r="BV1025" s="19"/>
      <c r="BW1025" s="19"/>
      <c r="BX1025" s="19"/>
      <c r="BY1025" s="19"/>
      <c r="BZ1025" s="19"/>
    </row>
    <row r="1026" spans="1:78" ht="12.75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Q1026" s="19"/>
      <c r="AR1026" s="19"/>
      <c r="AS1026" s="19"/>
      <c r="AT1026" s="19"/>
      <c r="AU1026" s="19"/>
      <c r="AV1026" s="19"/>
      <c r="AW1026" s="19"/>
      <c r="AX1026" s="19"/>
      <c r="AY1026" s="19"/>
      <c r="AZ1026" s="19"/>
      <c r="BA1026" s="19"/>
      <c r="BB1026" s="19"/>
      <c r="BC1026" s="19"/>
      <c r="BD1026" s="19"/>
      <c r="BE1026" s="19"/>
      <c r="BF1026" s="19"/>
      <c r="BG1026" s="19"/>
      <c r="BH1026" s="19"/>
      <c r="BI1026" s="19"/>
      <c r="BJ1026" s="19"/>
      <c r="BK1026" s="19"/>
      <c r="BL1026" s="19"/>
      <c r="BM1026" s="19"/>
      <c r="BN1026" s="19"/>
      <c r="BO1026" s="19"/>
      <c r="BP1026" s="19"/>
      <c r="BQ1026" s="19"/>
      <c r="BR1026" s="19"/>
      <c r="BS1026" s="19"/>
      <c r="BT1026" s="19"/>
      <c r="BU1026" s="19"/>
      <c r="BV1026" s="19"/>
      <c r="BW1026" s="19"/>
      <c r="BX1026" s="19"/>
      <c r="BY1026" s="19"/>
      <c r="BZ1026" s="19"/>
    </row>
    <row r="1027" spans="1:78" ht="12.75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19"/>
      <c r="AU1027" s="19"/>
      <c r="AV1027" s="19"/>
      <c r="AW1027" s="19"/>
      <c r="AX1027" s="19"/>
      <c r="AY1027" s="19"/>
      <c r="AZ1027" s="19"/>
      <c r="BA1027" s="19"/>
      <c r="BB1027" s="19"/>
      <c r="BC1027" s="19"/>
      <c r="BD1027" s="19"/>
      <c r="BE1027" s="19"/>
      <c r="BF1027" s="19"/>
      <c r="BG1027" s="19"/>
      <c r="BH1027" s="19"/>
      <c r="BI1027" s="19"/>
      <c r="BJ1027" s="19"/>
      <c r="BK1027" s="19"/>
      <c r="BL1027" s="19"/>
      <c r="BM1027" s="19"/>
      <c r="BN1027" s="19"/>
      <c r="BO1027" s="19"/>
      <c r="BP1027" s="19"/>
      <c r="BQ1027" s="19"/>
      <c r="BR1027" s="19"/>
      <c r="BS1027" s="19"/>
      <c r="BT1027" s="19"/>
      <c r="BU1027" s="19"/>
      <c r="BV1027" s="19"/>
      <c r="BW1027" s="19"/>
      <c r="BX1027" s="19"/>
      <c r="BY1027" s="19"/>
      <c r="BZ1027" s="19"/>
    </row>
    <row r="1028" spans="1:78" ht="12.75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19"/>
      <c r="AU1028" s="19"/>
      <c r="AV1028" s="19"/>
      <c r="AW1028" s="19"/>
      <c r="AX1028" s="19"/>
      <c r="AY1028" s="19"/>
      <c r="AZ1028" s="19"/>
      <c r="BA1028" s="19"/>
      <c r="BB1028" s="19"/>
      <c r="BC1028" s="19"/>
      <c r="BD1028" s="19"/>
      <c r="BE1028" s="19"/>
      <c r="BF1028" s="19"/>
      <c r="BG1028" s="19"/>
      <c r="BH1028" s="19"/>
      <c r="BI1028" s="19"/>
      <c r="BJ1028" s="19"/>
      <c r="BK1028" s="19"/>
      <c r="BL1028" s="19"/>
      <c r="BM1028" s="19"/>
      <c r="BN1028" s="19"/>
      <c r="BO1028" s="19"/>
      <c r="BP1028" s="19"/>
      <c r="BQ1028" s="19"/>
      <c r="BR1028" s="19"/>
      <c r="BS1028" s="19"/>
      <c r="BT1028" s="19"/>
      <c r="BU1028" s="19"/>
      <c r="BV1028" s="19"/>
      <c r="BW1028" s="19"/>
      <c r="BX1028" s="19"/>
      <c r="BY1028" s="19"/>
      <c r="BZ1028" s="19"/>
    </row>
    <row r="1029" spans="1:78" ht="12.7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19"/>
      <c r="AU1029" s="19"/>
      <c r="AV1029" s="19"/>
      <c r="AW1029" s="19"/>
      <c r="AX1029" s="19"/>
      <c r="AY1029" s="19"/>
      <c r="AZ1029" s="19"/>
      <c r="BA1029" s="19"/>
      <c r="BB1029" s="19"/>
      <c r="BC1029" s="19"/>
      <c r="BD1029" s="19"/>
      <c r="BE1029" s="19"/>
      <c r="BF1029" s="19"/>
      <c r="BG1029" s="19"/>
      <c r="BH1029" s="19"/>
      <c r="BI1029" s="19"/>
      <c r="BJ1029" s="19"/>
      <c r="BK1029" s="19"/>
      <c r="BL1029" s="19"/>
      <c r="BM1029" s="19"/>
      <c r="BN1029" s="19"/>
      <c r="BO1029" s="19"/>
      <c r="BP1029" s="19"/>
      <c r="BQ1029" s="19"/>
      <c r="BR1029" s="19"/>
      <c r="BS1029" s="19"/>
      <c r="BT1029" s="19"/>
      <c r="BU1029" s="19"/>
      <c r="BV1029" s="19"/>
      <c r="BW1029" s="19"/>
      <c r="BX1029" s="19"/>
      <c r="BY1029" s="19"/>
      <c r="BZ1029" s="19"/>
    </row>
    <row r="1030" spans="1:78" ht="12.75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19"/>
      <c r="AU1030" s="19"/>
      <c r="AV1030" s="19"/>
      <c r="AW1030" s="19"/>
      <c r="AX1030" s="19"/>
      <c r="AY1030" s="19"/>
      <c r="AZ1030" s="19"/>
      <c r="BA1030" s="19"/>
      <c r="BB1030" s="19"/>
      <c r="BC1030" s="19"/>
      <c r="BD1030" s="19"/>
      <c r="BE1030" s="19"/>
      <c r="BF1030" s="19"/>
      <c r="BG1030" s="19"/>
      <c r="BH1030" s="19"/>
      <c r="BI1030" s="19"/>
      <c r="BJ1030" s="19"/>
      <c r="BK1030" s="19"/>
      <c r="BL1030" s="19"/>
      <c r="BM1030" s="19"/>
      <c r="BN1030" s="19"/>
      <c r="BO1030" s="19"/>
      <c r="BP1030" s="19"/>
      <c r="BQ1030" s="19"/>
      <c r="BR1030" s="19"/>
      <c r="BS1030" s="19"/>
      <c r="BT1030" s="19"/>
      <c r="BU1030" s="19"/>
      <c r="BV1030" s="19"/>
      <c r="BW1030" s="19"/>
      <c r="BX1030" s="19"/>
      <c r="BY1030" s="19"/>
      <c r="BZ1030" s="19"/>
    </row>
    <row r="1031" spans="1:78" ht="12.75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Q1031" s="19"/>
      <c r="AR1031" s="19"/>
      <c r="AS1031" s="19"/>
      <c r="AT1031" s="19"/>
      <c r="AU1031" s="19"/>
      <c r="AV1031" s="19"/>
      <c r="AW1031" s="19"/>
      <c r="AX1031" s="19"/>
      <c r="AY1031" s="19"/>
      <c r="AZ1031" s="19"/>
      <c r="BA1031" s="19"/>
      <c r="BB1031" s="19"/>
      <c r="BC1031" s="19"/>
      <c r="BD1031" s="19"/>
      <c r="BE1031" s="19"/>
      <c r="BF1031" s="19"/>
      <c r="BG1031" s="19"/>
      <c r="BH1031" s="19"/>
      <c r="BI1031" s="19"/>
      <c r="BJ1031" s="19"/>
      <c r="BK1031" s="19"/>
      <c r="BL1031" s="19"/>
      <c r="BM1031" s="19"/>
      <c r="BN1031" s="19"/>
      <c r="BO1031" s="19"/>
      <c r="BP1031" s="19"/>
      <c r="BQ1031" s="19"/>
      <c r="BR1031" s="19"/>
      <c r="BS1031" s="19"/>
      <c r="BT1031" s="19"/>
      <c r="BU1031" s="19"/>
      <c r="BV1031" s="19"/>
      <c r="BW1031" s="19"/>
      <c r="BX1031" s="19"/>
      <c r="BY1031" s="19"/>
      <c r="BZ1031" s="19"/>
    </row>
    <row r="1032" spans="1:78" ht="12.75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Q1032" s="19"/>
      <c r="AR1032" s="19"/>
      <c r="AS1032" s="19"/>
      <c r="AT1032" s="19"/>
      <c r="AU1032" s="19"/>
      <c r="AV1032" s="19"/>
      <c r="AW1032" s="19"/>
      <c r="AX1032" s="19"/>
      <c r="AY1032" s="19"/>
      <c r="AZ1032" s="19"/>
      <c r="BA1032" s="19"/>
      <c r="BB1032" s="19"/>
      <c r="BC1032" s="19"/>
      <c r="BD1032" s="19"/>
      <c r="BE1032" s="19"/>
      <c r="BF1032" s="19"/>
      <c r="BG1032" s="19"/>
      <c r="BH1032" s="19"/>
      <c r="BI1032" s="19"/>
      <c r="BJ1032" s="19"/>
      <c r="BK1032" s="19"/>
      <c r="BL1032" s="19"/>
      <c r="BM1032" s="19"/>
      <c r="BN1032" s="19"/>
      <c r="BO1032" s="19"/>
      <c r="BP1032" s="19"/>
      <c r="BQ1032" s="19"/>
      <c r="BR1032" s="19"/>
      <c r="BS1032" s="19"/>
      <c r="BT1032" s="19"/>
      <c r="BU1032" s="19"/>
      <c r="BV1032" s="19"/>
      <c r="BW1032" s="19"/>
      <c r="BX1032" s="19"/>
      <c r="BY1032" s="19"/>
      <c r="BZ1032" s="19"/>
    </row>
    <row r="1033" spans="1:78" ht="12.75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Q1033" s="19"/>
      <c r="AR1033" s="19"/>
      <c r="AS1033" s="19"/>
      <c r="AT1033" s="19"/>
      <c r="AU1033" s="19"/>
      <c r="AV1033" s="19"/>
      <c r="AW1033" s="19"/>
      <c r="AX1033" s="19"/>
      <c r="AY1033" s="19"/>
      <c r="AZ1033" s="19"/>
      <c r="BA1033" s="19"/>
      <c r="BB1033" s="19"/>
      <c r="BC1033" s="19"/>
      <c r="BD1033" s="19"/>
      <c r="BE1033" s="19"/>
      <c r="BF1033" s="19"/>
      <c r="BG1033" s="19"/>
      <c r="BH1033" s="19"/>
      <c r="BI1033" s="19"/>
      <c r="BJ1033" s="19"/>
      <c r="BK1033" s="19"/>
      <c r="BL1033" s="19"/>
      <c r="BM1033" s="19"/>
      <c r="BN1033" s="19"/>
      <c r="BO1033" s="19"/>
      <c r="BP1033" s="19"/>
      <c r="BQ1033" s="19"/>
      <c r="BR1033" s="19"/>
      <c r="BS1033" s="19"/>
      <c r="BT1033" s="19"/>
      <c r="BU1033" s="19"/>
      <c r="BV1033" s="19"/>
      <c r="BW1033" s="19"/>
      <c r="BX1033" s="19"/>
      <c r="BY1033" s="19"/>
      <c r="BZ1033" s="19"/>
    </row>
    <row r="1034" spans="1:78" ht="12.75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19"/>
      <c r="AU1034" s="19"/>
      <c r="AV1034" s="19"/>
      <c r="AW1034" s="19"/>
      <c r="AX1034" s="19"/>
      <c r="AY1034" s="19"/>
      <c r="AZ1034" s="19"/>
      <c r="BA1034" s="19"/>
      <c r="BB1034" s="19"/>
      <c r="BC1034" s="19"/>
      <c r="BD1034" s="19"/>
      <c r="BE1034" s="19"/>
      <c r="BF1034" s="19"/>
      <c r="BG1034" s="19"/>
      <c r="BH1034" s="19"/>
      <c r="BI1034" s="19"/>
      <c r="BJ1034" s="19"/>
      <c r="BK1034" s="19"/>
      <c r="BL1034" s="19"/>
      <c r="BM1034" s="19"/>
      <c r="BN1034" s="19"/>
      <c r="BO1034" s="19"/>
      <c r="BP1034" s="19"/>
      <c r="BQ1034" s="19"/>
      <c r="BR1034" s="19"/>
      <c r="BS1034" s="19"/>
      <c r="BT1034" s="19"/>
      <c r="BU1034" s="19"/>
      <c r="BV1034" s="19"/>
      <c r="BW1034" s="19"/>
      <c r="BX1034" s="19"/>
      <c r="BY1034" s="19"/>
      <c r="BZ1034" s="19"/>
    </row>
    <row r="1035" spans="1:78" ht="12.75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19"/>
      <c r="AU1035" s="19"/>
      <c r="AV1035" s="19"/>
      <c r="AW1035" s="19"/>
      <c r="AX1035" s="19"/>
      <c r="AY1035" s="19"/>
      <c r="AZ1035" s="19"/>
      <c r="BA1035" s="19"/>
      <c r="BB1035" s="19"/>
      <c r="BC1035" s="19"/>
      <c r="BD1035" s="19"/>
      <c r="BE1035" s="19"/>
      <c r="BF1035" s="19"/>
      <c r="BG1035" s="19"/>
      <c r="BH1035" s="19"/>
      <c r="BI1035" s="19"/>
      <c r="BJ1035" s="19"/>
      <c r="BK1035" s="19"/>
      <c r="BL1035" s="19"/>
      <c r="BM1035" s="19"/>
      <c r="BN1035" s="19"/>
      <c r="BO1035" s="19"/>
      <c r="BP1035" s="19"/>
      <c r="BQ1035" s="19"/>
      <c r="BR1035" s="19"/>
      <c r="BS1035" s="19"/>
      <c r="BT1035" s="19"/>
      <c r="BU1035" s="19"/>
      <c r="BV1035" s="19"/>
      <c r="BW1035" s="19"/>
      <c r="BX1035" s="19"/>
      <c r="BY1035" s="19"/>
      <c r="BZ1035" s="19"/>
    </row>
    <row r="1036" spans="1:78" ht="12.75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Q1036" s="19"/>
      <c r="AR1036" s="19"/>
      <c r="AS1036" s="19"/>
      <c r="AT1036" s="19"/>
      <c r="AU1036" s="19"/>
      <c r="AV1036" s="19"/>
      <c r="AW1036" s="19"/>
      <c r="AX1036" s="19"/>
      <c r="AY1036" s="19"/>
      <c r="AZ1036" s="19"/>
      <c r="BA1036" s="19"/>
      <c r="BB1036" s="19"/>
      <c r="BC1036" s="19"/>
      <c r="BD1036" s="19"/>
      <c r="BE1036" s="19"/>
      <c r="BF1036" s="19"/>
      <c r="BG1036" s="19"/>
      <c r="BH1036" s="19"/>
      <c r="BI1036" s="19"/>
      <c r="BJ1036" s="19"/>
      <c r="BK1036" s="19"/>
      <c r="BL1036" s="19"/>
      <c r="BM1036" s="19"/>
      <c r="BN1036" s="19"/>
      <c r="BO1036" s="19"/>
      <c r="BP1036" s="19"/>
      <c r="BQ1036" s="19"/>
      <c r="BR1036" s="19"/>
      <c r="BS1036" s="19"/>
      <c r="BT1036" s="19"/>
      <c r="BU1036" s="19"/>
      <c r="BV1036" s="19"/>
      <c r="BW1036" s="19"/>
      <c r="BX1036" s="19"/>
      <c r="BY1036" s="19"/>
      <c r="BZ1036" s="19"/>
    </row>
    <row r="1037" spans="1:78" ht="12.75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19"/>
      <c r="AU1037" s="19"/>
      <c r="AV1037" s="19"/>
      <c r="AW1037" s="19"/>
      <c r="AX1037" s="19"/>
      <c r="AY1037" s="19"/>
      <c r="AZ1037" s="19"/>
      <c r="BA1037" s="19"/>
      <c r="BB1037" s="19"/>
      <c r="BC1037" s="19"/>
      <c r="BD1037" s="19"/>
      <c r="BE1037" s="19"/>
      <c r="BF1037" s="19"/>
      <c r="BG1037" s="19"/>
      <c r="BH1037" s="19"/>
      <c r="BI1037" s="19"/>
      <c r="BJ1037" s="19"/>
      <c r="BK1037" s="19"/>
      <c r="BL1037" s="19"/>
      <c r="BM1037" s="19"/>
      <c r="BN1037" s="19"/>
      <c r="BO1037" s="19"/>
      <c r="BP1037" s="19"/>
      <c r="BQ1037" s="19"/>
      <c r="BR1037" s="19"/>
      <c r="BS1037" s="19"/>
      <c r="BT1037" s="19"/>
      <c r="BU1037" s="19"/>
      <c r="BV1037" s="19"/>
      <c r="BW1037" s="19"/>
      <c r="BX1037" s="19"/>
      <c r="BY1037" s="19"/>
      <c r="BZ1037" s="19"/>
    </row>
    <row r="1038" spans="1:78" ht="12.75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19"/>
      <c r="AU1038" s="19"/>
      <c r="AV1038" s="19"/>
      <c r="AW1038" s="19"/>
      <c r="AX1038" s="19"/>
      <c r="AY1038" s="19"/>
      <c r="AZ1038" s="19"/>
      <c r="BA1038" s="19"/>
      <c r="BB1038" s="19"/>
      <c r="BC1038" s="19"/>
      <c r="BD1038" s="19"/>
      <c r="BE1038" s="19"/>
      <c r="BF1038" s="19"/>
      <c r="BG1038" s="19"/>
      <c r="BH1038" s="19"/>
      <c r="BI1038" s="19"/>
      <c r="BJ1038" s="19"/>
      <c r="BK1038" s="19"/>
      <c r="BL1038" s="19"/>
      <c r="BM1038" s="19"/>
      <c r="BN1038" s="19"/>
      <c r="BO1038" s="19"/>
      <c r="BP1038" s="19"/>
      <c r="BQ1038" s="19"/>
      <c r="BR1038" s="19"/>
      <c r="BS1038" s="19"/>
      <c r="BT1038" s="19"/>
      <c r="BU1038" s="19"/>
      <c r="BV1038" s="19"/>
      <c r="BW1038" s="19"/>
      <c r="BX1038" s="19"/>
      <c r="BY1038" s="19"/>
      <c r="BZ1038" s="19"/>
    </row>
    <row r="1039" spans="1:78" ht="12.75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19"/>
      <c r="AU1039" s="19"/>
      <c r="AV1039" s="19"/>
      <c r="AW1039" s="19"/>
      <c r="AX1039" s="19"/>
      <c r="AY1039" s="19"/>
      <c r="AZ1039" s="19"/>
      <c r="BA1039" s="19"/>
      <c r="BB1039" s="19"/>
      <c r="BC1039" s="19"/>
      <c r="BD1039" s="19"/>
      <c r="BE1039" s="19"/>
      <c r="BF1039" s="19"/>
      <c r="BG1039" s="19"/>
      <c r="BH1039" s="19"/>
      <c r="BI1039" s="19"/>
      <c r="BJ1039" s="19"/>
      <c r="BK1039" s="19"/>
      <c r="BL1039" s="19"/>
      <c r="BM1039" s="19"/>
      <c r="BN1039" s="19"/>
      <c r="BO1039" s="19"/>
      <c r="BP1039" s="19"/>
      <c r="BQ1039" s="19"/>
      <c r="BR1039" s="19"/>
      <c r="BS1039" s="19"/>
      <c r="BT1039" s="19"/>
      <c r="BU1039" s="19"/>
      <c r="BV1039" s="19"/>
      <c r="BW1039" s="19"/>
      <c r="BX1039" s="19"/>
      <c r="BY1039" s="19"/>
      <c r="BZ1039" s="19"/>
    </row>
    <row r="1040" spans="1:78" ht="12.7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Q1040" s="19"/>
      <c r="AR1040" s="19"/>
      <c r="AS1040" s="19"/>
      <c r="AT1040" s="19"/>
      <c r="AU1040" s="19"/>
      <c r="AV1040" s="19"/>
      <c r="AW1040" s="19"/>
      <c r="AX1040" s="19"/>
      <c r="AY1040" s="19"/>
      <c r="AZ1040" s="19"/>
      <c r="BA1040" s="19"/>
      <c r="BB1040" s="19"/>
      <c r="BC1040" s="19"/>
      <c r="BD1040" s="19"/>
      <c r="BE1040" s="19"/>
      <c r="BF1040" s="19"/>
      <c r="BG1040" s="19"/>
      <c r="BH1040" s="19"/>
      <c r="BI1040" s="19"/>
      <c r="BJ1040" s="19"/>
      <c r="BK1040" s="19"/>
      <c r="BL1040" s="19"/>
      <c r="BM1040" s="19"/>
      <c r="BN1040" s="19"/>
      <c r="BO1040" s="19"/>
      <c r="BP1040" s="19"/>
      <c r="BQ1040" s="19"/>
      <c r="BR1040" s="19"/>
      <c r="BS1040" s="19"/>
      <c r="BT1040" s="19"/>
      <c r="BU1040" s="19"/>
      <c r="BV1040" s="19"/>
      <c r="BW1040" s="19"/>
      <c r="BX1040" s="19"/>
      <c r="BY1040" s="19"/>
      <c r="BZ1040" s="19"/>
    </row>
    <row r="1041" spans="1:78" ht="12.75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19"/>
      <c r="AU1041" s="19"/>
      <c r="AV1041" s="19"/>
      <c r="AW1041" s="19"/>
      <c r="AX1041" s="19"/>
      <c r="AY1041" s="19"/>
      <c r="AZ1041" s="19"/>
      <c r="BA1041" s="19"/>
      <c r="BB1041" s="19"/>
      <c r="BC1041" s="19"/>
      <c r="BD1041" s="19"/>
      <c r="BE1041" s="19"/>
      <c r="BF1041" s="19"/>
      <c r="BG1041" s="19"/>
      <c r="BH1041" s="19"/>
      <c r="BI1041" s="19"/>
      <c r="BJ1041" s="19"/>
      <c r="BK1041" s="19"/>
      <c r="BL1041" s="19"/>
      <c r="BM1041" s="19"/>
      <c r="BN1041" s="19"/>
      <c r="BO1041" s="19"/>
      <c r="BP1041" s="19"/>
      <c r="BQ1041" s="19"/>
      <c r="BR1041" s="19"/>
      <c r="BS1041" s="19"/>
      <c r="BT1041" s="19"/>
      <c r="BU1041" s="19"/>
      <c r="BV1041" s="19"/>
      <c r="BW1041" s="19"/>
      <c r="BX1041" s="19"/>
      <c r="BY1041" s="19"/>
      <c r="BZ1041" s="19"/>
    </row>
    <row r="1042" spans="1:78" ht="12.75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19"/>
      <c r="AU1042" s="19"/>
      <c r="AV1042" s="19"/>
      <c r="AW1042" s="19"/>
      <c r="AX1042" s="19"/>
      <c r="AY1042" s="19"/>
      <c r="AZ1042" s="19"/>
      <c r="BA1042" s="19"/>
      <c r="BB1042" s="19"/>
      <c r="BC1042" s="19"/>
      <c r="BD1042" s="19"/>
      <c r="BE1042" s="19"/>
      <c r="BF1042" s="19"/>
      <c r="BG1042" s="19"/>
      <c r="BH1042" s="19"/>
      <c r="BI1042" s="19"/>
      <c r="BJ1042" s="19"/>
      <c r="BK1042" s="19"/>
      <c r="BL1042" s="19"/>
      <c r="BM1042" s="19"/>
      <c r="BN1042" s="19"/>
      <c r="BO1042" s="19"/>
      <c r="BP1042" s="19"/>
      <c r="BQ1042" s="19"/>
      <c r="BR1042" s="19"/>
      <c r="BS1042" s="19"/>
      <c r="BT1042" s="19"/>
      <c r="BU1042" s="19"/>
      <c r="BV1042" s="19"/>
      <c r="BW1042" s="19"/>
      <c r="BX1042" s="19"/>
      <c r="BY1042" s="19"/>
      <c r="BZ1042" s="19"/>
    </row>
    <row r="1043" spans="1:78" ht="12.75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  <c r="AQ1043" s="19"/>
      <c r="AR1043" s="19"/>
      <c r="AS1043" s="19"/>
      <c r="AT1043" s="19"/>
      <c r="AU1043" s="19"/>
      <c r="AV1043" s="19"/>
      <c r="AW1043" s="19"/>
      <c r="AX1043" s="19"/>
      <c r="AY1043" s="19"/>
      <c r="AZ1043" s="19"/>
      <c r="BA1043" s="19"/>
      <c r="BB1043" s="19"/>
      <c r="BC1043" s="19"/>
      <c r="BD1043" s="19"/>
      <c r="BE1043" s="19"/>
      <c r="BF1043" s="19"/>
      <c r="BG1043" s="19"/>
      <c r="BH1043" s="19"/>
      <c r="BI1043" s="19"/>
      <c r="BJ1043" s="19"/>
      <c r="BK1043" s="19"/>
      <c r="BL1043" s="19"/>
      <c r="BM1043" s="19"/>
      <c r="BN1043" s="19"/>
      <c r="BO1043" s="19"/>
      <c r="BP1043" s="19"/>
      <c r="BQ1043" s="19"/>
      <c r="BR1043" s="19"/>
      <c r="BS1043" s="19"/>
      <c r="BT1043" s="19"/>
      <c r="BU1043" s="19"/>
      <c r="BV1043" s="19"/>
      <c r="BW1043" s="19"/>
      <c r="BX1043" s="19"/>
      <c r="BY1043" s="19"/>
      <c r="BZ1043" s="19"/>
    </row>
    <row r="1044" spans="1:78" ht="12.75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Q1044" s="19"/>
      <c r="AR1044" s="19"/>
      <c r="AS1044" s="19"/>
      <c r="AT1044" s="19"/>
      <c r="AU1044" s="19"/>
      <c r="AV1044" s="19"/>
      <c r="AW1044" s="19"/>
      <c r="AX1044" s="19"/>
      <c r="AY1044" s="19"/>
      <c r="AZ1044" s="19"/>
      <c r="BA1044" s="19"/>
      <c r="BB1044" s="19"/>
      <c r="BC1044" s="19"/>
      <c r="BD1044" s="19"/>
      <c r="BE1044" s="19"/>
      <c r="BF1044" s="19"/>
      <c r="BG1044" s="19"/>
      <c r="BH1044" s="19"/>
      <c r="BI1044" s="19"/>
      <c r="BJ1044" s="19"/>
      <c r="BK1044" s="19"/>
      <c r="BL1044" s="19"/>
      <c r="BM1044" s="19"/>
      <c r="BN1044" s="19"/>
      <c r="BO1044" s="19"/>
      <c r="BP1044" s="19"/>
      <c r="BQ1044" s="19"/>
      <c r="BR1044" s="19"/>
      <c r="BS1044" s="19"/>
      <c r="BT1044" s="19"/>
      <c r="BU1044" s="19"/>
      <c r="BV1044" s="19"/>
      <c r="BW1044" s="19"/>
      <c r="BX1044" s="19"/>
      <c r="BY1044" s="19"/>
      <c r="BZ1044" s="19"/>
    </row>
    <row r="1045" spans="1:78" ht="12.75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19"/>
      <c r="AU1045" s="19"/>
      <c r="AV1045" s="19"/>
      <c r="AW1045" s="19"/>
      <c r="AX1045" s="19"/>
      <c r="AY1045" s="19"/>
      <c r="AZ1045" s="19"/>
      <c r="BA1045" s="19"/>
      <c r="BB1045" s="19"/>
      <c r="BC1045" s="19"/>
      <c r="BD1045" s="19"/>
      <c r="BE1045" s="19"/>
      <c r="BF1045" s="19"/>
      <c r="BG1045" s="19"/>
      <c r="BH1045" s="19"/>
      <c r="BI1045" s="19"/>
      <c r="BJ1045" s="19"/>
      <c r="BK1045" s="19"/>
      <c r="BL1045" s="19"/>
      <c r="BM1045" s="19"/>
      <c r="BN1045" s="19"/>
      <c r="BO1045" s="19"/>
      <c r="BP1045" s="19"/>
      <c r="BQ1045" s="19"/>
      <c r="BR1045" s="19"/>
      <c r="BS1045" s="19"/>
      <c r="BT1045" s="19"/>
      <c r="BU1045" s="19"/>
      <c r="BV1045" s="19"/>
      <c r="BW1045" s="19"/>
      <c r="BX1045" s="19"/>
      <c r="BY1045" s="19"/>
      <c r="BZ1045" s="19"/>
    </row>
    <row r="1046" spans="1:78" ht="12.75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19"/>
      <c r="AU1046" s="19"/>
      <c r="AV1046" s="19"/>
      <c r="AW1046" s="19"/>
      <c r="AX1046" s="19"/>
      <c r="AY1046" s="19"/>
      <c r="AZ1046" s="19"/>
      <c r="BA1046" s="19"/>
      <c r="BB1046" s="19"/>
      <c r="BC1046" s="19"/>
      <c r="BD1046" s="19"/>
      <c r="BE1046" s="19"/>
      <c r="BF1046" s="19"/>
      <c r="BG1046" s="19"/>
      <c r="BH1046" s="19"/>
      <c r="BI1046" s="19"/>
      <c r="BJ1046" s="19"/>
      <c r="BK1046" s="19"/>
      <c r="BL1046" s="19"/>
      <c r="BM1046" s="19"/>
      <c r="BN1046" s="19"/>
      <c r="BO1046" s="19"/>
      <c r="BP1046" s="19"/>
      <c r="BQ1046" s="19"/>
      <c r="BR1046" s="19"/>
      <c r="BS1046" s="19"/>
      <c r="BT1046" s="19"/>
      <c r="BU1046" s="19"/>
      <c r="BV1046" s="19"/>
      <c r="BW1046" s="19"/>
      <c r="BX1046" s="19"/>
      <c r="BY1046" s="19"/>
      <c r="BZ1046" s="19"/>
    </row>
    <row r="1047" spans="1:78" ht="12.7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Q1047" s="19"/>
      <c r="AR1047" s="19"/>
      <c r="AS1047" s="19"/>
      <c r="AT1047" s="19"/>
      <c r="AU1047" s="19"/>
      <c r="AV1047" s="19"/>
      <c r="AW1047" s="19"/>
      <c r="AX1047" s="19"/>
      <c r="AY1047" s="19"/>
      <c r="AZ1047" s="19"/>
      <c r="BA1047" s="19"/>
      <c r="BB1047" s="19"/>
      <c r="BC1047" s="19"/>
      <c r="BD1047" s="19"/>
      <c r="BE1047" s="19"/>
      <c r="BF1047" s="19"/>
      <c r="BG1047" s="19"/>
      <c r="BH1047" s="19"/>
      <c r="BI1047" s="19"/>
      <c r="BJ1047" s="19"/>
      <c r="BK1047" s="19"/>
      <c r="BL1047" s="19"/>
      <c r="BM1047" s="19"/>
      <c r="BN1047" s="19"/>
      <c r="BO1047" s="19"/>
      <c r="BP1047" s="19"/>
      <c r="BQ1047" s="19"/>
      <c r="BR1047" s="19"/>
      <c r="BS1047" s="19"/>
      <c r="BT1047" s="19"/>
      <c r="BU1047" s="19"/>
      <c r="BV1047" s="19"/>
      <c r="BW1047" s="19"/>
      <c r="BX1047" s="19"/>
      <c r="BY1047" s="19"/>
      <c r="BZ1047" s="19"/>
    </row>
    <row r="1048" spans="1:78" ht="12.7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19"/>
      <c r="AU1048" s="19"/>
      <c r="AV1048" s="19"/>
      <c r="AW1048" s="19"/>
      <c r="AX1048" s="19"/>
      <c r="AY1048" s="19"/>
      <c r="AZ1048" s="19"/>
      <c r="BA1048" s="19"/>
      <c r="BB1048" s="19"/>
      <c r="BC1048" s="19"/>
      <c r="BD1048" s="19"/>
      <c r="BE1048" s="19"/>
      <c r="BF1048" s="19"/>
      <c r="BG1048" s="19"/>
      <c r="BH1048" s="19"/>
      <c r="BI1048" s="19"/>
      <c r="BJ1048" s="19"/>
      <c r="BK1048" s="19"/>
      <c r="BL1048" s="19"/>
      <c r="BM1048" s="19"/>
      <c r="BN1048" s="19"/>
      <c r="BO1048" s="19"/>
      <c r="BP1048" s="19"/>
      <c r="BQ1048" s="19"/>
      <c r="BR1048" s="19"/>
      <c r="BS1048" s="19"/>
      <c r="BT1048" s="19"/>
      <c r="BU1048" s="19"/>
      <c r="BV1048" s="19"/>
      <c r="BW1048" s="19"/>
      <c r="BX1048" s="19"/>
      <c r="BY1048" s="19"/>
      <c r="BZ1048" s="19"/>
    </row>
    <row r="1049" spans="1:78" ht="12.75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19"/>
      <c r="AU1049" s="19"/>
      <c r="AV1049" s="19"/>
      <c r="AW1049" s="19"/>
      <c r="AX1049" s="19"/>
      <c r="AY1049" s="19"/>
      <c r="AZ1049" s="19"/>
      <c r="BA1049" s="19"/>
      <c r="BB1049" s="19"/>
      <c r="BC1049" s="19"/>
      <c r="BD1049" s="19"/>
      <c r="BE1049" s="19"/>
      <c r="BF1049" s="19"/>
      <c r="BG1049" s="19"/>
      <c r="BH1049" s="19"/>
      <c r="BI1049" s="19"/>
      <c r="BJ1049" s="19"/>
      <c r="BK1049" s="19"/>
      <c r="BL1049" s="19"/>
      <c r="BM1049" s="19"/>
      <c r="BN1049" s="19"/>
      <c r="BO1049" s="19"/>
      <c r="BP1049" s="19"/>
      <c r="BQ1049" s="19"/>
      <c r="BR1049" s="19"/>
      <c r="BS1049" s="19"/>
      <c r="BT1049" s="19"/>
      <c r="BU1049" s="19"/>
      <c r="BV1049" s="19"/>
      <c r="BW1049" s="19"/>
      <c r="BX1049" s="19"/>
      <c r="BY1049" s="19"/>
      <c r="BZ1049" s="19"/>
    </row>
    <row r="1050" spans="1:78" ht="12.75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  <c r="AV1050" s="19"/>
      <c r="AW1050" s="19"/>
      <c r="AX1050" s="19"/>
      <c r="AY1050" s="19"/>
      <c r="AZ1050" s="19"/>
      <c r="BA1050" s="19"/>
      <c r="BB1050" s="19"/>
      <c r="BC1050" s="19"/>
      <c r="BD1050" s="19"/>
      <c r="BE1050" s="19"/>
      <c r="BF1050" s="19"/>
      <c r="BG1050" s="19"/>
      <c r="BH1050" s="19"/>
      <c r="BI1050" s="19"/>
      <c r="BJ1050" s="19"/>
      <c r="BK1050" s="19"/>
      <c r="BL1050" s="19"/>
      <c r="BM1050" s="19"/>
      <c r="BN1050" s="19"/>
      <c r="BO1050" s="19"/>
      <c r="BP1050" s="19"/>
      <c r="BQ1050" s="19"/>
      <c r="BR1050" s="19"/>
      <c r="BS1050" s="19"/>
      <c r="BT1050" s="19"/>
      <c r="BU1050" s="19"/>
      <c r="BV1050" s="19"/>
      <c r="BW1050" s="19"/>
      <c r="BX1050" s="19"/>
      <c r="BY1050" s="19"/>
      <c r="BZ1050" s="19"/>
    </row>
    <row r="1051" spans="1:78" ht="12.75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19"/>
      <c r="AU1051" s="19"/>
      <c r="AV1051" s="19"/>
      <c r="AW1051" s="19"/>
      <c r="AX1051" s="19"/>
      <c r="AY1051" s="19"/>
      <c r="AZ1051" s="19"/>
      <c r="BA1051" s="19"/>
      <c r="BB1051" s="19"/>
      <c r="BC1051" s="19"/>
      <c r="BD1051" s="19"/>
      <c r="BE1051" s="19"/>
      <c r="BF1051" s="19"/>
      <c r="BG1051" s="19"/>
      <c r="BH1051" s="19"/>
      <c r="BI1051" s="19"/>
      <c r="BJ1051" s="19"/>
      <c r="BK1051" s="19"/>
      <c r="BL1051" s="19"/>
      <c r="BM1051" s="19"/>
      <c r="BN1051" s="19"/>
      <c r="BO1051" s="19"/>
      <c r="BP1051" s="19"/>
      <c r="BQ1051" s="19"/>
      <c r="BR1051" s="19"/>
      <c r="BS1051" s="19"/>
      <c r="BT1051" s="19"/>
      <c r="BU1051" s="19"/>
      <c r="BV1051" s="19"/>
      <c r="BW1051" s="19"/>
      <c r="BX1051" s="19"/>
      <c r="BY1051" s="19"/>
      <c r="BZ1051" s="19"/>
    </row>
    <row r="1052" spans="1:78" ht="12.75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19"/>
      <c r="AX1052" s="19"/>
      <c r="AY1052" s="19"/>
      <c r="AZ1052" s="19"/>
      <c r="BA1052" s="19"/>
      <c r="BB1052" s="19"/>
      <c r="BC1052" s="19"/>
      <c r="BD1052" s="19"/>
      <c r="BE1052" s="19"/>
      <c r="BF1052" s="19"/>
      <c r="BG1052" s="19"/>
      <c r="BH1052" s="19"/>
      <c r="BI1052" s="19"/>
      <c r="BJ1052" s="19"/>
      <c r="BK1052" s="19"/>
      <c r="BL1052" s="19"/>
      <c r="BM1052" s="19"/>
      <c r="BN1052" s="19"/>
      <c r="BO1052" s="19"/>
      <c r="BP1052" s="19"/>
      <c r="BQ1052" s="19"/>
      <c r="BR1052" s="19"/>
      <c r="BS1052" s="19"/>
      <c r="BT1052" s="19"/>
      <c r="BU1052" s="19"/>
      <c r="BV1052" s="19"/>
      <c r="BW1052" s="19"/>
      <c r="BX1052" s="19"/>
      <c r="BY1052" s="19"/>
      <c r="BZ1052" s="19"/>
    </row>
    <row r="1053" spans="1:78" ht="12.75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19"/>
      <c r="AU1053" s="19"/>
      <c r="AV1053" s="19"/>
      <c r="AW1053" s="19"/>
      <c r="AX1053" s="19"/>
      <c r="AY1053" s="19"/>
      <c r="AZ1053" s="19"/>
      <c r="BA1053" s="19"/>
      <c r="BB1053" s="19"/>
      <c r="BC1053" s="19"/>
      <c r="BD1053" s="19"/>
      <c r="BE1053" s="19"/>
      <c r="BF1053" s="19"/>
      <c r="BG1053" s="19"/>
      <c r="BH1053" s="19"/>
      <c r="BI1053" s="19"/>
      <c r="BJ1053" s="19"/>
      <c r="BK1053" s="19"/>
      <c r="BL1053" s="19"/>
      <c r="BM1053" s="19"/>
      <c r="BN1053" s="19"/>
      <c r="BO1053" s="19"/>
      <c r="BP1053" s="19"/>
      <c r="BQ1053" s="19"/>
      <c r="BR1053" s="19"/>
      <c r="BS1053" s="19"/>
      <c r="BT1053" s="19"/>
      <c r="BU1053" s="19"/>
      <c r="BV1053" s="19"/>
      <c r="BW1053" s="19"/>
      <c r="BX1053" s="19"/>
      <c r="BY1053" s="19"/>
      <c r="BZ1053" s="19"/>
    </row>
    <row r="1054" spans="1:78" ht="12.75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19"/>
      <c r="AU1054" s="19"/>
      <c r="AV1054" s="19"/>
      <c r="AW1054" s="19"/>
      <c r="AX1054" s="19"/>
      <c r="AY1054" s="19"/>
      <c r="AZ1054" s="19"/>
      <c r="BA1054" s="19"/>
      <c r="BB1054" s="19"/>
      <c r="BC1054" s="19"/>
      <c r="BD1054" s="19"/>
      <c r="BE1054" s="19"/>
      <c r="BF1054" s="19"/>
      <c r="BG1054" s="19"/>
      <c r="BH1054" s="19"/>
      <c r="BI1054" s="19"/>
      <c r="BJ1054" s="19"/>
      <c r="BK1054" s="19"/>
      <c r="BL1054" s="19"/>
      <c r="BM1054" s="19"/>
      <c r="BN1054" s="19"/>
      <c r="BO1054" s="19"/>
      <c r="BP1054" s="19"/>
      <c r="BQ1054" s="19"/>
      <c r="BR1054" s="19"/>
      <c r="BS1054" s="19"/>
      <c r="BT1054" s="19"/>
      <c r="BU1054" s="19"/>
      <c r="BV1054" s="19"/>
      <c r="BW1054" s="19"/>
      <c r="BX1054" s="19"/>
      <c r="BY1054" s="19"/>
      <c r="BZ1054" s="19"/>
    </row>
    <row r="1055" spans="1:78" ht="12.75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19"/>
      <c r="AU1055" s="19"/>
      <c r="AV1055" s="19"/>
      <c r="AW1055" s="19"/>
      <c r="AX1055" s="19"/>
      <c r="AY1055" s="19"/>
      <c r="AZ1055" s="19"/>
      <c r="BA1055" s="19"/>
      <c r="BB1055" s="19"/>
      <c r="BC1055" s="19"/>
      <c r="BD1055" s="19"/>
      <c r="BE1055" s="19"/>
      <c r="BF1055" s="19"/>
      <c r="BG1055" s="19"/>
      <c r="BH1055" s="19"/>
      <c r="BI1055" s="19"/>
      <c r="BJ1055" s="19"/>
      <c r="BK1055" s="19"/>
      <c r="BL1055" s="19"/>
      <c r="BM1055" s="19"/>
      <c r="BN1055" s="19"/>
      <c r="BO1055" s="19"/>
      <c r="BP1055" s="19"/>
      <c r="BQ1055" s="19"/>
      <c r="BR1055" s="19"/>
      <c r="BS1055" s="19"/>
      <c r="BT1055" s="19"/>
      <c r="BU1055" s="19"/>
      <c r="BV1055" s="19"/>
      <c r="BW1055" s="19"/>
      <c r="BX1055" s="19"/>
      <c r="BY1055" s="19"/>
      <c r="BZ1055" s="19"/>
    </row>
    <row r="1056" spans="1:78" ht="12.75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19"/>
      <c r="AU1056" s="19"/>
      <c r="AV1056" s="19"/>
      <c r="AW1056" s="19"/>
      <c r="AX1056" s="19"/>
      <c r="AY1056" s="19"/>
      <c r="AZ1056" s="19"/>
      <c r="BA1056" s="19"/>
      <c r="BB1056" s="19"/>
      <c r="BC1056" s="19"/>
      <c r="BD1056" s="19"/>
      <c r="BE1056" s="19"/>
      <c r="BF1056" s="19"/>
      <c r="BG1056" s="19"/>
      <c r="BH1056" s="19"/>
      <c r="BI1056" s="19"/>
      <c r="BJ1056" s="19"/>
      <c r="BK1056" s="19"/>
      <c r="BL1056" s="19"/>
      <c r="BM1056" s="19"/>
      <c r="BN1056" s="19"/>
      <c r="BO1056" s="19"/>
      <c r="BP1056" s="19"/>
      <c r="BQ1056" s="19"/>
      <c r="BR1056" s="19"/>
      <c r="BS1056" s="19"/>
      <c r="BT1056" s="19"/>
      <c r="BU1056" s="19"/>
      <c r="BV1056" s="19"/>
      <c r="BW1056" s="19"/>
      <c r="BX1056" s="19"/>
      <c r="BY1056" s="19"/>
      <c r="BZ1056" s="19"/>
    </row>
    <row r="1057" spans="1:78" ht="12.7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Q1057" s="19"/>
      <c r="AR1057" s="19"/>
      <c r="AS1057" s="19"/>
      <c r="AT1057" s="19"/>
      <c r="AU1057" s="19"/>
      <c r="AV1057" s="19"/>
      <c r="AW1057" s="19"/>
      <c r="AX1057" s="19"/>
      <c r="AY1057" s="19"/>
      <c r="AZ1057" s="19"/>
      <c r="BA1057" s="19"/>
      <c r="BB1057" s="19"/>
      <c r="BC1057" s="19"/>
      <c r="BD1057" s="19"/>
      <c r="BE1057" s="19"/>
      <c r="BF1057" s="19"/>
      <c r="BG1057" s="19"/>
      <c r="BH1057" s="19"/>
      <c r="BI1057" s="19"/>
      <c r="BJ1057" s="19"/>
      <c r="BK1057" s="19"/>
      <c r="BL1057" s="19"/>
      <c r="BM1057" s="19"/>
      <c r="BN1057" s="19"/>
      <c r="BO1057" s="19"/>
      <c r="BP1057" s="19"/>
      <c r="BQ1057" s="19"/>
      <c r="BR1057" s="19"/>
      <c r="BS1057" s="19"/>
      <c r="BT1057" s="19"/>
      <c r="BU1057" s="19"/>
      <c r="BV1057" s="19"/>
      <c r="BW1057" s="19"/>
      <c r="BX1057" s="19"/>
      <c r="BY1057" s="19"/>
      <c r="BZ1057" s="19"/>
    </row>
    <row r="1058" spans="1:78" ht="12.75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19"/>
      <c r="AU1058" s="19"/>
      <c r="AV1058" s="19"/>
      <c r="AW1058" s="19"/>
      <c r="AX1058" s="19"/>
      <c r="AY1058" s="19"/>
      <c r="AZ1058" s="19"/>
      <c r="BA1058" s="19"/>
      <c r="BB1058" s="19"/>
      <c r="BC1058" s="19"/>
      <c r="BD1058" s="19"/>
      <c r="BE1058" s="19"/>
      <c r="BF1058" s="19"/>
      <c r="BG1058" s="19"/>
      <c r="BH1058" s="19"/>
      <c r="BI1058" s="19"/>
      <c r="BJ1058" s="19"/>
      <c r="BK1058" s="19"/>
      <c r="BL1058" s="19"/>
      <c r="BM1058" s="19"/>
      <c r="BN1058" s="19"/>
      <c r="BO1058" s="19"/>
      <c r="BP1058" s="19"/>
      <c r="BQ1058" s="19"/>
      <c r="BR1058" s="19"/>
      <c r="BS1058" s="19"/>
      <c r="BT1058" s="19"/>
      <c r="BU1058" s="19"/>
      <c r="BV1058" s="19"/>
      <c r="BW1058" s="19"/>
      <c r="BX1058" s="19"/>
      <c r="BY1058" s="19"/>
      <c r="BZ1058" s="19"/>
    </row>
    <row r="1059" spans="1:78" ht="12.75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19"/>
      <c r="AU1059" s="19"/>
      <c r="AV1059" s="19"/>
      <c r="AW1059" s="19"/>
      <c r="AX1059" s="19"/>
      <c r="AY1059" s="19"/>
      <c r="AZ1059" s="19"/>
      <c r="BA1059" s="19"/>
      <c r="BB1059" s="19"/>
      <c r="BC1059" s="19"/>
      <c r="BD1059" s="19"/>
      <c r="BE1059" s="19"/>
      <c r="BF1059" s="19"/>
      <c r="BG1059" s="19"/>
      <c r="BH1059" s="19"/>
      <c r="BI1059" s="19"/>
      <c r="BJ1059" s="19"/>
      <c r="BK1059" s="19"/>
      <c r="BL1059" s="19"/>
      <c r="BM1059" s="19"/>
      <c r="BN1059" s="19"/>
      <c r="BO1059" s="19"/>
      <c r="BP1059" s="19"/>
      <c r="BQ1059" s="19"/>
      <c r="BR1059" s="19"/>
      <c r="BS1059" s="19"/>
      <c r="BT1059" s="19"/>
      <c r="BU1059" s="19"/>
      <c r="BV1059" s="19"/>
      <c r="BW1059" s="19"/>
      <c r="BX1059" s="19"/>
      <c r="BY1059" s="19"/>
      <c r="BZ1059" s="19"/>
    </row>
    <row r="1060" spans="1:78" ht="12.75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  <c r="AT1060" s="19"/>
      <c r="AU1060" s="19"/>
      <c r="AV1060" s="19"/>
      <c r="AW1060" s="19"/>
      <c r="AX1060" s="19"/>
      <c r="AY1060" s="19"/>
      <c r="AZ1060" s="19"/>
      <c r="BA1060" s="19"/>
      <c r="BB1060" s="19"/>
      <c r="BC1060" s="19"/>
      <c r="BD1060" s="19"/>
      <c r="BE1060" s="19"/>
      <c r="BF1060" s="19"/>
      <c r="BG1060" s="19"/>
      <c r="BH1060" s="19"/>
      <c r="BI1060" s="19"/>
      <c r="BJ1060" s="19"/>
      <c r="BK1060" s="19"/>
      <c r="BL1060" s="19"/>
      <c r="BM1060" s="19"/>
      <c r="BN1060" s="19"/>
      <c r="BO1060" s="19"/>
      <c r="BP1060" s="19"/>
      <c r="BQ1060" s="19"/>
      <c r="BR1060" s="19"/>
      <c r="BS1060" s="19"/>
      <c r="BT1060" s="19"/>
      <c r="BU1060" s="19"/>
      <c r="BV1060" s="19"/>
      <c r="BW1060" s="19"/>
      <c r="BX1060" s="19"/>
      <c r="BY1060" s="19"/>
      <c r="BZ1060" s="19"/>
    </row>
    <row r="1061" spans="1:78" ht="12.75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  <c r="AT1061" s="19"/>
      <c r="AU1061" s="19"/>
      <c r="AV1061" s="19"/>
      <c r="AW1061" s="19"/>
      <c r="AX1061" s="19"/>
      <c r="AY1061" s="19"/>
      <c r="AZ1061" s="19"/>
      <c r="BA1061" s="19"/>
      <c r="BB1061" s="19"/>
      <c r="BC1061" s="19"/>
      <c r="BD1061" s="19"/>
      <c r="BE1061" s="19"/>
      <c r="BF1061" s="19"/>
      <c r="BG1061" s="19"/>
      <c r="BH1061" s="19"/>
      <c r="BI1061" s="19"/>
      <c r="BJ1061" s="19"/>
      <c r="BK1061" s="19"/>
      <c r="BL1061" s="19"/>
      <c r="BM1061" s="19"/>
      <c r="BN1061" s="19"/>
      <c r="BO1061" s="19"/>
      <c r="BP1061" s="19"/>
      <c r="BQ1061" s="19"/>
      <c r="BR1061" s="19"/>
      <c r="BS1061" s="19"/>
      <c r="BT1061" s="19"/>
      <c r="BU1061" s="19"/>
      <c r="BV1061" s="19"/>
      <c r="BW1061" s="19"/>
      <c r="BX1061" s="19"/>
      <c r="BY1061" s="19"/>
      <c r="BZ1061" s="19"/>
    </row>
    <row r="1062" spans="1:78" ht="12.75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  <c r="AT1062" s="19"/>
      <c r="AU1062" s="19"/>
      <c r="AV1062" s="19"/>
      <c r="AW1062" s="19"/>
      <c r="AX1062" s="19"/>
      <c r="AY1062" s="19"/>
      <c r="AZ1062" s="19"/>
      <c r="BA1062" s="19"/>
      <c r="BB1062" s="19"/>
      <c r="BC1062" s="19"/>
      <c r="BD1062" s="19"/>
      <c r="BE1062" s="19"/>
      <c r="BF1062" s="19"/>
      <c r="BG1062" s="19"/>
      <c r="BH1062" s="19"/>
      <c r="BI1062" s="19"/>
      <c r="BJ1062" s="19"/>
      <c r="BK1062" s="19"/>
      <c r="BL1062" s="19"/>
      <c r="BM1062" s="19"/>
      <c r="BN1062" s="19"/>
      <c r="BO1062" s="19"/>
      <c r="BP1062" s="19"/>
      <c r="BQ1062" s="19"/>
      <c r="BR1062" s="19"/>
      <c r="BS1062" s="19"/>
      <c r="BT1062" s="19"/>
      <c r="BU1062" s="19"/>
      <c r="BV1062" s="19"/>
      <c r="BW1062" s="19"/>
      <c r="BX1062" s="19"/>
      <c r="BY1062" s="19"/>
      <c r="BZ1062" s="19"/>
    </row>
    <row r="1063" spans="1:78" ht="12.75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  <c r="AT1063" s="19"/>
      <c r="AU1063" s="19"/>
      <c r="AV1063" s="19"/>
      <c r="AW1063" s="19"/>
      <c r="AX1063" s="19"/>
      <c r="AY1063" s="19"/>
      <c r="AZ1063" s="19"/>
      <c r="BA1063" s="19"/>
      <c r="BB1063" s="19"/>
      <c r="BC1063" s="19"/>
      <c r="BD1063" s="19"/>
      <c r="BE1063" s="19"/>
      <c r="BF1063" s="19"/>
      <c r="BG1063" s="19"/>
      <c r="BH1063" s="19"/>
      <c r="BI1063" s="19"/>
      <c r="BJ1063" s="19"/>
      <c r="BK1063" s="19"/>
      <c r="BL1063" s="19"/>
      <c r="BM1063" s="19"/>
      <c r="BN1063" s="19"/>
      <c r="BO1063" s="19"/>
      <c r="BP1063" s="19"/>
      <c r="BQ1063" s="19"/>
      <c r="BR1063" s="19"/>
      <c r="BS1063" s="19"/>
      <c r="BT1063" s="19"/>
      <c r="BU1063" s="19"/>
      <c r="BV1063" s="19"/>
      <c r="BW1063" s="19"/>
      <c r="BX1063" s="19"/>
      <c r="BY1063" s="19"/>
      <c r="BZ1063" s="19"/>
    </row>
    <row r="1064" spans="1:78" ht="12.75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19"/>
      <c r="AU1064" s="19"/>
      <c r="AV1064" s="19"/>
      <c r="AW1064" s="19"/>
      <c r="AX1064" s="19"/>
      <c r="AY1064" s="19"/>
      <c r="AZ1064" s="19"/>
      <c r="BA1064" s="19"/>
      <c r="BB1064" s="19"/>
      <c r="BC1064" s="19"/>
      <c r="BD1064" s="19"/>
      <c r="BE1064" s="19"/>
      <c r="BF1064" s="19"/>
      <c r="BG1064" s="19"/>
      <c r="BH1064" s="19"/>
      <c r="BI1064" s="19"/>
      <c r="BJ1064" s="19"/>
      <c r="BK1064" s="19"/>
      <c r="BL1064" s="19"/>
      <c r="BM1064" s="19"/>
      <c r="BN1064" s="19"/>
      <c r="BO1064" s="19"/>
      <c r="BP1064" s="19"/>
      <c r="BQ1064" s="19"/>
      <c r="BR1064" s="19"/>
      <c r="BS1064" s="19"/>
      <c r="BT1064" s="19"/>
      <c r="BU1064" s="19"/>
      <c r="BV1064" s="19"/>
      <c r="BW1064" s="19"/>
      <c r="BX1064" s="19"/>
      <c r="BY1064" s="19"/>
      <c r="BZ1064" s="19"/>
    </row>
    <row r="1065" spans="1:78" ht="12.75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  <c r="AT1065" s="19"/>
      <c r="AU1065" s="19"/>
      <c r="AV1065" s="19"/>
      <c r="AW1065" s="19"/>
      <c r="AX1065" s="19"/>
      <c r="AY1065" s="19"/>
      <c r="AZ1065" s="19"/>
      <c r="BA1065" s="19"/>
      <c r="BB1065" s="19"/>
      <c r="BC1065" s="19"/>
      <c r="BD1065" s="19"/>
      <c r="BE1065" s="19"/>
      <c r="BF1065" s="19"/>
      <c r="BG1065" s="19"/>
      <c r="BH1065" s="19"/>
      <c r="BI1065" s="19"/>
      <c r="BJ1065" s="19"/>
      <c r="BK1065" s="19"/>
      <c r="BL1065" s="19"/>
      <c r="BM1065" s="19"/>
      <c r="BN1065" s="19"/>
      <c r="BO1065" s="19"/>
      <c r="BP1065" s="19"/>
      <c r="BQ1065" s="19"/>
      <c r="BR1065" s="19"/>
      <c r="BS1065" s="19"/>
      <c r="BT1065" s="19"/>
      <c r="BU1065" s="19"/>
      <c r="BV1065" s="19"/>
      <c r="BW1065" s="19"/>
      <c r="BX1065" s="19"/>
      <c r="BY1065" s="19"/>
      <c r="BZ1065" s="19"/>
    </row>
    <row r="1066" spans="1:78" ht="12.75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19"/>
      <c r="AU1066" s="19"/>
      <c r="AV1066" s="19"/>
      <c r="AW1066" s="19"/>
      <c r="AX1066" s="19"/>
      <c r="AY1066" s="19"/>
      <c r="AZ1066" s="19"/>
      <c r="BA1066" s="19"/>
      <c r="BB1066" s="19"/>
      <c r="BC1066" s="19"/>
      <c r="BD1066" s="19"/>
      <c r="BE1066" s="19"/>
      <c r="BF1066" s="19"/>
      <c r="BG1066" s="19"/>
      <c r="BH1066" s="19"/>
      <c r="BI1066" s="19"/>
      <c r="BJ1066" s="19"/>
      <c r="BK1066" s="19"/>
      <c r="BL1066" s="19"/>
      <c r="BM1066" s="19"/>
      <c r="BN1066" s="19"/>
      <c r="BO1066" s="19"/>
      <c r="BP1066" s="19"/>
      <c r="BQ1066" s="19"/>
      <c r="BR1066" s="19"/>
      <c r="BS1066" s="19"/>
      <c r="BT1066" s="19"/>
      <c r="BU1066" s="19"/>
      <c r="BV1066" s="19"/>
      <c r="BW1066" s="19"/>
      <c r="BX1066" s="19"/>
      <c r="BY1066" s="19"/>
      <c r="BZ1066" s="19"/>
    </row>
    <row r="1067" spans="1:78" ht="12.75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  <c r="AU1067" s="19"/>
      <c r="AV1067" s="19"/>
      <c r="AW1067" s="19"/>
      <c r="AX1067" s="19"/>
      <c r="AY1067" s="19"/>
      <c r="AZ1067" s="19"/>
      <c r="BA1067" s="19"/>
      <c r="BB1067" s="19"/>
      <c r="BC1067" s="19"/>
      <c r="BD1067" s="19"/>
      <c r="BE1067" s="19"/>
      <c r="BF1067" s="19"/>
      <c r="BG1067" s="19"/>
      <c r="BH1067" s="19"/>
      <c r="BI1067" s="19"/>
      <c r="BJ1067" s="19"/>
      <c r="BK1067" s="19"/>
      <c r="BL1067" s="19"/>
      <c r="BM1067" s="19"/>
      <c r="BN1067" s="19"/>
      <c r="BO1067" s="19"/>
      <c r="BP1067" s="19"/>
      <c r="BQ1067" s="19"/>
      <c r="BR1067" s="19"/>
      <c r="BS1067" s="19"/>
      <c r="BT1067" s="19"/>
      <c r="BU1067" s="19"/>
      <c r="BV1067" s="19"/>
      <c r="BW1067" s="19"/>
      <c r="BX1067" s="19"/>
      <c r="BY1067" s="19"/>
      <c r="BZ1067" s="19"/>
    </row>
    <row r="1068" spans="1:78" ht="12.75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  <c r="AT1068" s="19"/>
      <c r="AU1068" s="19"/>
      <c r="AV1068" s="19"/>
      <c r="AW1068" s="19"/>
      <c r="AX1068" s="19"/>
      <c r="AY1068" s="19"/>
      <c r="AZ1068" s="19"/>
      <c r="BA1068" s="19"/>
      <c r="BB1068" s="19"/>
      <c r="BC1068" s="19"/>
      <c r="BD1068" s="19"/>
      <c r="BE1068" s="19"/>
      <c r="BF1068" s="19"/>
      <c r="BG1068" s="19"/>
      <c r="BH1068" s="19"/>
      <c r="BI1068" s="19"/>
      <c r="BJ1068" s="19"/>
      <c r="BK1068" s="19"/>
      <c r="BL1068" s="19"/>
      <c r="BM1068" s="19"/>
      <c r="BN1068" s="19"/>
      <c r="BO1068" s="19"/>
      <c r="BP1068" s="19"/>
      <c r="BQ1068" s="19"/>
      <c r="BR1068" s="19"/>
      <c r="BS1068" s="19"/>
      <c r="BT1068" s="19"/>
      <c r="BU1068" s="19"/>
      <c r="BV1068" s="19"/>
      <c r="BW1068" s="19"/>
      <c r="BX1068" s="19"/>
      <c r="BY1068" s="19"/>
      <c r="BZ1068" s="19"/>
    </row>
    <row r="1069" spans="1:78" ht="12.75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Q1069" s="19"/>
      <c r="AR1069" s="19"/>
      <c r="AS1069" s="19"/>
      <c r="AT1069" s="19"/>
      <c r="AU1069" s="19"/>
      <c r="AV1069" s="19"/>
      <c r="AW1069" s="19"/>
      <c r="AX1069" s="19"/>
      <c r="AY1069" s="19"/>
      <c r="AZ1069" s="19"/>
      <c r="BA1069" s="19"/>
      <c r="BB1069" s="19"/>
      <c r="BC1069" s="19"/>
      <c r="BD1069" s="19"/>
      <c r="BE1069" s="19"/>
      <c r="BF1069" s="19"/>
      <c r="BG1069" s="19"/>
      <c r="BH1069" s="19"/>
      <c r="BI1069" s="19"/>
      <c r="BJ1069" s="19"/>
      <c r="BK1069" s="19"/>
      <c r="BL1069" s="19"/>
      <c r="BM1069" s="19"/>
      <c r="BN1069" s="19"/>
      <c r="BO1069" s="19"/>
      <c r="BP1069" s="19"/>
      <c r="BQ1069" s="19"/>
      <c r="BR1069" s="19"/>
      <c r="BS1069" s="19"/>
      <c r="BT1069" s="19"/>
      <c r="BU1069" s="19"/>
      <c r="BV1069" s="19"/>
      <c r="BW1069" s="19"/>
      <c r="BX1069" s="19"/>
      <c r="BY1069" s="19"/>
      <c r="BZ1069" s="19"/>
    </row>
    <row r="1070" spans="1:78" ht="12.75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Q1070" s="19"/>
      <c r="AR1070" s="19"/>
      <c r="AS1070" s="19"/>
      <c r="AT1070" s="19"/>
      <c r="AU1070" s="19"/>
      <c r="AV1070" s="19"/>
      <c r="AW1070" s="19"/>
      <c r="AX1070" s="19"/>
      <c r="AY1070" s="19"/>
      <c r="AZ1070" s="19"/>
      <c r="BA1070" s="19"/>
      <c r="BB1070" s="19"/>
      <c r="BC1070" s="19"/>
      <c r="BD1070" s="19"/>
      <c r="BE1070" s="19"/>
      <c r="BF1070" s="19"/>
      <c r="BG1070" s="19"/>
      <c r="BH1070" s="19"/>
      <c r="BI1070" s="19"/>
      <c r="BJ1070" s="19"/>
      <c r="BK1070" s="19"/>
      <c r="BL1070" s="19"/>
      <c r="BM1070" s="19"/>
      <c r="BN1070" s="19"/>
      <c r="BO1070" s="19"/>
      <c r="BP1070" s="19"/>
      <c r="BQ1070" s="19"/>
      <c r="BR1070" s="19"/>
      <c r="BS1070" s="19"/>
      <c r="BT1070" s="19"/>
      <c r="BU1070" s="19"/>
      <c r="BV1070" s="19"/>
      <c r="BW1070" s="19"/>
      <c r="BX1070" s="19"/>
      <c r="BY1070" s="19"/>
      <c r="BZ1070" s="19"/>
    </row>
    <row r="1071" spans="1:78" ht="12.75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19"/>
      <c r="AU1071" s="19"/>
      <c r="AV1071" s="19"/>
      <c r="AW1071" s="19"/>
      <c r="AX1071" s="19"/>
      <c r="AY1071" s="19"/>
      <c r="AZ1071" s="19"/>
      <c r="BA1071" s="19"/>
      <c r="BB1071" s="19"/>
      <c r="BC1071" s="19"/>
      <c r="BD1071" s="19"/>
      <c r="BE1071" s="19"/>
      <c r="BF1071" s="19"/>
      <c r="BG1071" s="19"/>
      <c r="BH1071" s="19"/>
      <c r="BI1071" s="19"/>
      <c r="BJ1071" s="19"/>
      <c r="BK1071" s="19"/>
      <c r="BL1071" s="19"/>
      <c r="BM1071" s="19"/>
      <c r="BN1071" s="19"/>
      <c r="BO1071" s="19"/>
      <c r="BP1071" s="19"/>
      <c r="BQ1071" s="19"/>
      <c r="BR1071" s="19"/>
      <c r="BS1071" s="19"/>
      <c r="BT1071" s="19"/>
      <c r="BU1071" s="19"/>
      <c r="BV1071" s="19"/>
      <c r="BW1071" s="19"/>
      <c r="BX1071" s="19"/>
      <c r="BY1071" s="19"/>
      <c r="BZ1071" s="19"/>
    </row>
    <row r="1072" spans="1:78" ht="12.7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19"/>
      <c r="AU1072" s="19"/>
      <c r="AV1072" s="19"/>
      <c r="AW1072" s="19"/>
      <c r="AX1072" s="19"/>
      <c r="AY1072" s="19"/>
      <c r="AZ1072" s="19"/>
      <c r="BA1072" s="19"/>
      <c r="BB1072" s="19"/>
      <c r="BC1072" s="19"/>
      <c r="BD1072" s="19"/>
      <c r="BE1072" s="19"/>
      <c r="BF1072" s="19"/>
      <c r="BG1072" s="19"/>
      <c r="BH1072" s="19"/>
      <c r="BI1072" s="19"/>
      <c r="BJ1072" s="19"/>
      <c r="BK1072" s="19"/>
      <c r="BL1072" s="19"/>
      <c r="BM1072" s="19"/>
      <c r="BN1072" s="19"/>
      <c r="BO1072" s="19"/>
      <c r="BP1072" s="19"/>
      <c r="BQ1072" s="19"/>
      <c r="BR1072" s="19"/>
      <c r="BS1072" s="19"/>
      <c r="BT1072" s="19"/>
      <c r="BU1072" s="19"/>
      <c r="BV1072" s="19"/>
      <c r="BW1072" s="19"/>
      <c r="BX1072" s="19"/>
      <c r="BY1072" s="19"/>
      <c r="BZ1072" s="19"/>
    </row>
    <row r="1073" spans="1:78" ht="12.75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Q1073" s="19"/>
      <c r="AR1073" s="19"/>
      <c r="AS1073" s="19"/>
      <c r="AT1073" s="19"/>
      <c r="AU1073" s="19"/>
      <c r="AV1073" s="19"/>
      <c r="AW1073" s="19"/>
      <c r="AX1073" s="19"/>
      <c r="AY1073" s="19"/>
      <c r="AZ1073" s="19"/>
      <c r="BA1073" s="19"/>
      <c r="BB1073" s="19"/>
      <c r="BC1073" s="19"/>
      <c r="BD1073" s="19"/>
      <c r="BE1073" s="19"/>
      <c r="BF1073" s="19"/>
      <c r="BG1073" s="19"/>
      <c r="BH1073" s="19"/>
      <c r="BI1073" s="19"/>
      <c r="BJ1073" s="19"/>
      <c r="BK1073" s="19"/>
      <c r="BL1073" s="19"/>
      <c r="BM1073" s="19"/>
      <c r="BN1073" s="19"/>
      <c r="BO1073" s="19"/>
      <c r="BP1073" s="19"/>
      <c r="BQ1073" s="19"/>
      <c r="BR1073" s="19"/>
      <c r="BS1073" s="19"/>
      <c r="BT1073" s="19"/>
      <c r="BU1073" s="19"/>
      <c r="BV1073" s="19"/>
      <c r="BW1073" s="19"/>
      <c r="BX1073" s="19"/>
      <c r="BY1073" s="19"/>
      <c r="BZ1073" s="19"/>
    </row>
    <row r="1074" spans="1:78" ht="12.75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19"/>
      <c r="AU1074" s="19"/>
      <c r="AV1074" s="19"/>
      <c r="AW1074" s="19"/>
      <c r="AX1074" s="19"/>
      <c r="AY1074" s="19"/>
      <c r="AZ1074" s="19"/>
      <c r="BA1074" s="19"/>
      <c r="BB1074" s="19"/>
      <c r="BC1074" s="19"/>
      <c r="BD1074" s="19"/>
      <c r="BE1074" s="19"/>
      <c r="BF1074" s="19"/>
      <c r="BG1074" s="19"/>
      <c r="BH1074" s="19"/>
      <c r="BI1074" s="19"/>
      <c r="BJ1074" s="19"/>
      <c r="BK1074" s="19"/>
      <c r="BL1074" s="19"/>
      <c r="BM1074" s="19"/>
      <c r="BN1074" s="19"/>
      <c r="BO1074" s="19"/>
      <c r="BP1074" s="19"/>
      <c r="BQ1074" s="19"/>
      <c r="BR1074" s="19"/>
      <c r="BS1074" s="19"/>
      <c r="BT1074" s="19"/>
      <c r="BU1074" s="19"/>
      <c r="BV1074" s="19"/>
      <c r="BW1074" s="19"/>
      <c r="BX1074" s="19"/>
      <c r="BY1074" s="19"/>
      <c r="BZ1074" s="19"/>
    </row>
    <row r="1075" spans="1:78" ht="12.75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  <c r="AT1075" s="19"/>
      <c r="AU1075" s="19"/>
      <c r="AV1075" s="19"/>
      <c r="AW1075" s="19"/>
      <c r="AX1075" s="19"/>
      <c r="AY1075" s="19"/>
      <c r="AZ1075" s="19"/>
      <c r="BA1075" s="19"/>
      <c r="BB1075" s="19"/>
      <c r="BC1075" s="19"/>
      <c r="BD1075" s="19"/>
      <c r="BE1075" s="19"/>
      <c r="BF1075" s="19"/>
      <c r="BG1075" s="19"/>
      <c r="BH1075" s="19"/>
      <c r="BI1075" s="19"/>
      <c r="BJ1075" s="19"/>
      <c r="BK1075" s="19"/>
      <c r="BL1075" s="19"/>
      <c r="BM1075" s="19"/>
      <c r="BN1075" s="19"/>
      <c r="BO1075" s="19"/>
      <c r="BP1075" s="19"/>
      <c r="BQ1075" s="19"/>
      <c r="BR1075" s="19"/>
      <c r="BS1075" s="19"/>
      <c r="BT1075" s="19"/>
      <c r="BU1075" s="19"/>
      <c r="BV1075" s="19"/>
      <c r="BW1075" s="19"/>
      <c r="BX1075" s="19"/>
      <c r="BY1075" s="19"/>
      <c r="BZ1075" s="19"/>
    </row>
    <row r="1076" spans="1:78" ht="12.75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  <c r="AQ1076" s="19"/>
      <c r="AR1076" s="19"/>
      <c r="AS1076" s="19"/>
      <c r="AT1076" s="19"/>
      <c r="AU1076" s="19"/>
      <c r="AV1076" s="19"/>
      <c r="AW1076" s="19"/>
      <c r="AX1076" s="19"/>
      <c r="AY1076" s="19"/>
      <c r="AZ1076" s="19"/>
      <c r="BA1076" s="19"/>
      <c r="BB1076" s="19"/>
      <c r="BC1076" s="19"/>
      <c r="BD1076" s="19"/>
      <c r="BE1076" s="19"/>
      <c r="BF1076" s="19"/>
      <c r="BG1076" s="19"/>
      <c r="BH1076" s="19"/>
      <c r="BI1076" s="19"/>
      <c r="BJ1076" s="19"/>
      <c r="BK1076" s="19"/>
      <c r="BL1076" s="19"/>
      <c r="BM1076" s="19"/>
      <c r="BN1076" s="19"/>
      <c r="BO1076" s="19"/>
      <c r="BP1076" s="19"/>
      <c r="BQ1076" s="19"/>
      <c r="BR1076" s="19"/>
      <c r="BS1076" s="19"/>
      <c r="BT1076" s="19"/>
      <c r="BU1076" s="19"/>
      <c r="BV1076" s="19"/>
      <c r="BW1076" s="19"/>
      <c r="BX1076" s="19"/>
      <c r="BY1076" s="19"/>
      <c r="BZ1076" s="19"/>
    </row>
    <row r="1077" spans="1:78" ht="12.75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19"/>
      <c r="AU1077" s="19"/>
      <c r="AV1077" s="19"/>
      <c r="AW1077" s="19"/>
      <c r="AX1077" s="19"/>
      <c r="AY1077" s="19"/>
      <c r="AZ1077" s="19"/>
      <c r="BA1077" s="19"/>
      <c r="BB1077" s="19"/>
      <c r="BC1077" s="19"/>
      <c r="BD1077" s="19"/>
      <c r="BE1077" s="19"/>
      <c r="BF1077" s="19"/>
      <c r="BG1077" s="19"/>
      <c r="BH1077" s="19"/>
      <c r="BI1077" s="19"/>
      <c r="BJ1077" s="19"/>
      <c r="BK1077" s="19"/>
      <c r="BL1077" s="19"/>
      <c r="BM1077" s="19"/>
      <c r="BN1077" s="19"/>
      <c r="BO1077" s="19"/>
      <c r="BP1077" s="19"/>
      <c r="BQ1077" s="19"/>
      <c r="BR1077" s="19"/>
      <c r="BS1077" s="19"/>
      <c r="BT1077" s="19"/>
      <c r="BU1077" s="19"/>
      <c r="BV1077" s="19"/>
      <c r="BW1077" s="19"/>
      <c r="BX1077" s="19"/>
      <c r="BY1077" s="19"/>
      <c r="BZ1077" s="19"/>
    </row>
    <row r="1078" spans="1:78" ht="12.75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19"/>
      <c r="AU1078" s="19"/>
      <c r="AV1078" s="19"/>
      <c r="AW1078" s="19"/>
      <c r="AX1078" s="19"/>
      <c r="AY1078" s="19"/>
      <c r="AZ1078" s="19"/>
      <c r="BA1078" s="19"/>
      <c r="BB1078" s="19"/>
      <c r="BC1078" s="19"/>
      <c r="BD1078" s="19"/>
      <c r="BE1078" s="19"/>
      <c r="BF1078" s="19"/>
      <c r="BG1078" s="19"/>
      <c r="BH1078" s="19"/>
      <c r="BI1078" s="19"/>
      <c r="BJ1078" s="19"/>
      <c r="BK1078" s="19"/>
      <c r="BL1078" s="19"/>
      <c r="BM1078" s="19"/>
      <c r="BN1078" s="19"/>
      <c r="BO1078" s="19"/>
      <c r="BP1078" s="19"/>
      <c r="BQ1078" s="19"/>
      <c r="BR1078" s="19"/>
      <c r="BS1078" s="19"/>
      <c r="BT1078" s="19"/>
      <c r="BU1078" s="19"/>
      <c r="BV1078" s="19"/>
      <c r="BW1078" s="19"/>
      <c r="BX1078" s="19"/>
      <c r="BY1078" s="19"/>
      <c r="BZ1078" s="19"/>
    </row>
    <row r="1079" spans="1:78" ht="12.75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Q1079" s="19"/>
      <c r="AR1079" s="19"/>
      <c r="AS1079" s="19"/>
      <c r="AT1079" s="19"/>
      <c r="AU1079" s="19"/>
      <c r="AV1079" s="19"/>
      <c r="AW1079" s="19"/>
      <c r="AX1079" s="19"/>
      <c r="AY1079" s="19"/>
      <c r="AZ1079" s="19"/>
      <c r="BA1079" s="19"/>
      <c r="BB1079" s="19"/>
      <c r="BC1079" s="19"/>
      <c r="BD1079" s="19"/>
      <c r="BE1079" s="19"/>
      <c r="BF1079" s="19"/>
      <c r="BG1079" s="19"/>
      <c r="BH1079" s="19"/>
      <c r="BI1079" s="19"/>
      <c r="BJ1079" s="19"/>
      <c r="BK1079" s="19"/>
      <c r="BL1079" s="19"/>
      <c r="BM1079" s="19"/>
      <c r="BN1079" s="19"/>
      <c r="BO1079" s="19"/>
      <c r="BP1079" s="19"/>
      <c r="BQ1079" s="19"/>
      <c r="BR1079" s="19"/>
      <c r="BS1079" s="19"/>
      <c r="BT1079" s="19"/>
      <c r="BU1079" s="19"/>
      <c r="BV1079" s="19"/>
      <c r="BW1079" s="19"/>
      <c r="BX1079" s="19"/>
      <c r="BY1079" s="19"/>
      <c r="BZ1079" s="19"/>
    </row>
    <row r="1080" spans="1:78" ht="12.75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  <c r="AQ1080" s="19"/>
      <c r="AR1080" s="19"/>
      <c r="AS1080" s="19"/>
      <c r="AT1080" s="19"/>
      <c r="AU1080" s="19"/>
      <c r="AV1080" s="19"/>
      <c r="AW1080" s="19"/>
      <c r="AX1080" s="19"/>
      <c r="AY1080" s="19"/>
      <c r="AZ1080" s="19"/>
      <c r="BA1080" s="19"/>
      <c r="BB1080" s="19"/>
      <c r="BC1080" s="19"/>
      <c r="BD1080" s="19"/>
      <c r="BE1080" s="19"/>
      <c r="BF1080" s="19"/>
      <c r="BG1080" s="19"/>
      <c r="BH1080" s="19"/>
      <c r="BI1080" s="19"/>
      <c r="BJ1080" s="19"/>
      <c r="BK1080" s="19"/>
      <c r="BL1080" s="19"/>
      <c r="BM1080" s="19"/>
      <c r="BN1080" s="19"/>
      <c r="BO1080" s="19"/>
      <c r="BP1080" s="19"/>
      <c r="BQ1080" s="19"/>
      <c r="BR1080" s="19"/>
      <c r="BS1080" s="19"/>
      <c r="BT1080" s="19"/>
      <c r="BU1080" s="19"/>
      <c r="BV1080" s="19"/>
      <c r="BW1080" s="19"/>
      <c r="BX1080" s="19"/>
      <c r="BY1080" s="19"/>
      <c r="BZ1080" s="19"/>
    </row>
    <row r="1081" spans="1:78" ht="12.75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  <c r="AN1081" s="19"/>
      <c r="AO1081" s="19"/>
      <c r="AP1081" s="19"/>
      <c r="AQ1081" s="19"/>
      <c r="AR1081" s="19"/>
      <c r="AS1081" s="19"/>
      <c r="AT1081" s="19"/>
      <c r="AU1081" s="19"/>
      <c r="AV1081" s="19"/>
      <c r="AW1081" s="19"/>
      <c r="AX1081" s="19"/>
      <c r="AY1081" s="19"/>
      <c r="AZ1081" s="19"/>
      <c r="BA1081" s="19"/>
      <c r="BB1081" s="19"/>
      <c r="BC1081" s="19"/>
      <c r="BD1081" s="19"/>
      <c r="BE1081" s="19"/>
      <c r="BF1081" s="19"/>
      <c r="BG1081" s="19"/>
      <c r="BH1081" s="19"/>
      <c r="BI1081" s="19"/>
      <c r="BJ1081" s="19"/>
      <c r="BK1081" s="19"/>
      <c r="BL1081" s="19"/>
      <c r="BM1081" s="19"/>
      <c r="BN1081" s="19"/>
      <c r="BO1081" s="19"/>
      <c r="BP1081" s="19"/>
      <c r="BQ1081" s="19"/>
      <c r="BR1081" s="19"/>
      <c r="BS1081" s="19"/>
      <c r="BT1081" s="19"/>
      <c r="BU1081" s="19"/>
      <c r="BV1081" s="19"/>
      <c r="BW1081" s="19"/>
      <c r="BX1081" s="19"/>
      <c r="BY1081" s="19"/>
      <c r="BZ1081" s="19"/>
    </row>
    <row r="1082" spans="1:78" ht="12.75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  <c r="AN1082" s="19"/>
      <c r="AO1082" s="19"/>
      <c r="AP1082" s="19"/>
      <c r="AQ1082" s="19"/>
      <c r="AR1082" s="19"/>
      <c r="AS1082" s="19"/>
      <c r="AT1082" s="19"/>
      <c r="AU1082" s="19"/>
      <c r="AV1082" s="19"/>
      <c r="AW1082" s="19"/>
      <c r="AX1082" s="19"/>
      <c r="AY1082" s="19"/>
      <c r="AZ1082" s="19"/>
      <c r="BA1082" s="19"/>
      <c r="BB1082" s="19"/>
      <c r="BC1082" s="19"/>
      <c r="BD1082" s="19"/>
      <c r="BE1082" s="19"/>
      <c r="BF1082" s="19"/>
      <c r="BG1082" s="19"/>
      <c r="BH1082" s="19"/>
      <c r="BI1082" s="19"/>
      <c r="BJ1082" s="19"/>
      <c r="BK1082" s="19"/>
      <c r="BL1082" s="19"/>
      <c r="BM1082" s="19"/>
      <c r="BN1082" s="19"/>
      <c r="BO1082" s="19"/>
      <c r="BP1082" s="19"/>
      <c r="BQ1082" s="19"/>
      <c r="BR1082" s="19"/>
      <c r="BS1082" s="19"/>
      <c r="BT1082" s="19"/>
      <c r="BU1082" s="19"/>
      <c r="BV1082" s="19"/>
      <c r="BW1082" s="19"/>
      <c r="BX1082" s="19"/>
      <c r="BY1082" s="19"/>
      <c r="BZ1082" s="19"/>
    </row>
    <row r="1083" spans="1:78" ht="12.75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  <c r="AN1083" s="19"/>
      <c r="AO1083" s="19"/>
      <c r="AP1083" s="19"/>
      <c r="AQ1083" s="19"/>
      <c r="AR1083" s="19"/>
      <c r="AS1083" s="19"/>
      <c r="AT1083" s="19"/>
      <c r="AU1083" s="19"/>
      <c r="AV1083" s="19"/>
      <c r="AW1083" s="19"/>
      <c r="AX1083" s="19"/>
      <c r="AY1083" s="19"/>
      <c r="AZ1083" s="19"/>
      <c r="BA1083" s="19"/>
      <c r="BB1083" s="19"/>
      <c r="BC1083" s="19"/>
      <c r="BD1083" s="19"/>
      <c r="BE1083" s="19"/>
      <c r="BF1083" s="19"/>
      <c r="BG1083" s="19"/>
      <c r="BH1083" s="19"/>
      <c r="BI1083" s="19"/>
      <c r="BJ1083" s="19"/>
      <c r="BK1083" s="19"/>
      <c r="BL1083" s="19"/>
      <c r="BM1083" s="19"/>
      <c r="BN1083" s="19"/>
      <c r="BO1083" s="19"/>
      <c r="BP1083" s="19"/>
      <c r="BQ1083" s="19"/>
      <c r="BR1083" s="19"/>
      <c r="BS1083" s="19"/>
      <c r="BT1083" s="19"/>
      <c r="BU1083" s="19"/>
      <c r="BV1083" s="19"/>
      <c r="BW1083" s="19"/>
      <c r="BX1083" s="19"/>
      <c r="BY1083" s="19"/>
      <c r="BZ1083" s="19"/>
    </row>
    <row r="1084" spans="1:78" ht="12.75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  <c r="AN1084" s="19"/>
      <c r="AO1084" s="19"/>
      <c r="AP1084" s="19"/>
      <c r="AQ1084" s="19"/>
      <c r="AR1084" s="19"/>
      <c r="AS1084" s="19"/>
      <c r="AT1084" s="19"/>
      <c r="AU1084" s="19"/>
      <c r="AV1084" s="19"/>
      <c r="AW1084" s="19"/>
      <c r="AX1084" s="19"/>
      <c r="AY1084" s="19"/>
      <c r="AZ1084" s="19"/>
      <c r="BA1084" s="19"/>
      <c r="BB1084" s="19"/>
      <c r="BC1084" s="19"/>
      <c r="BD1084" s="19"/>
      <c r="BE1084" s="19"/>
      <c r="BF1084" s="19"/>
      <c r="BG1084" s="19"/>
      <c r="BH1084" s="19"/>
      <c r="BI1084" s="19"/>
      <c r="BJ1084" s="19"/>
      <c r="BK1084" s="19"/>
      <c r="BL1084" s="19"/>
      <c r="BM1084" s="19"/>
      <c r="BN1084" s="19"/>
      <c r="BO1084" s="19"/>
      <c r="BP1084" s="19"/>
      <c r="BQ1084" s="19"/>
      <c r="BR1084" s="19"/>
      <c r="BS1084" s="19"/>
      <c r="BT1084" s="19"/>
      <c r="BU1084" s="19"/>
      <c r="BV1084" s="19"/>
      <c r="BW1084" s="19"/>
      <c r="BX1084" s="19"/>
      <c r="BY1084" s="19"/>
      <c r="BZ1084" s="19"/>
    </row>
    <row r="1085" spans="1:78" ht="12.75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  <c r="AN1085" s="19"/>
      <c r="AO1085" s="19"/>
      <c r="AP1085" s="19"/>
      <c r="AQ1085" s="19"/>
      <c r="AR1085" s="19"/>
      <c r="AS1085" s="19"/>
      <c r="AT1085" s="19"/>
      <c r="AU1085" s="19"/>
      <c r="AV1085" s="19"/>
      <c r="AW1085" s="19"/>
      <c r="AX1085" s="19"/>
      <c r="AY1085" s="19"/>
      <c r="AZ1085" s="19"/>
      <c r="BA1085" s="19"/>
      <c r="BB1085" s="19"/>
      <c r="BC1085" s="19"/>
      <c r="BD1085" s="19"/>
      <c r="BE1085" s="19"/>
      <c r="BF1085" s="19"/>
      <c r="BG1085" s="19"/>
      <c r="BH1085" s="19"/>
      <c r="BI1085" s="19"/>
      <c r="BJ1085" s="19"/>
      <c r="BK1085" s="19"/>
      <c r="BL1085" s="19"/>
      <c r="BM1085" s="19"/>
      <c r="BN1085" s="19"/>
      <c r="BO1085" s="19"/>
      <c r="BP1085" s="19"/>
      <c r="BQ1085" s="19"/>
      <c r="BR1085" s="19"/>
      <c r="BS1085" s="19"/>
      <c r="BT1085" s="19"/>
      <c r="BU1085" s="19"/>
      <c r="BV1085" s="19"/>
      <c r="BW1085" s="19"/>
      <c r="BX1085" s="19"/>
      <c r="BY1085" s="19"/>
      <c r="BZ1085" s="19"/>
    </row>
    <row r="1086" spans="1:78" ht="12.75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  <c r="AQ1086" s="19"/>
      <c r="AR1086" s="19"/>
      <c r="AS1086" s="19"/>
      <c r="AT1086" s="19"/>
      <c r="AU1086" s="19"/>
      <c r="AV1086" s="19"/>
      <c r="AW1086" s="19"/>
      <c r="AX1086" s="19"/>
      <c r="AY1086" s="19"/>
      <c r="AZ1086" s="19"/>
      <c r="BA1086" s="19"/>
      <c r="BB1086" s="19"/>
      <c r="BC1086" s="19"/>
      <c r="BD1086" s="19"/>
      <c r="BE1086" s="19"/>
      <c r="BF1086" s="19"/>
      <c r="BG1086" s="19"/>
      <c r="BH1086" s="19"/>
      <c r="BI1086" s="19"/>
      <c r="BJ1086" s="19"/>
      <c r="BK1086" s="19"/>
      <c r="BL1086" s="19"/>
      <c r="BM1086" s="19"/>
      <c r="BN1086" s="19"/>
      <c r="BO1086" s="19"/>
      <c r="BP1086" s="19"/>
      <c r="BQ1086" s="19"/>
      <c r="BR1086" s="19"/>
      <c r="BS1086" s="19"/>
      <c r="BT1086" s="19"/>
      <c r="BU1086" s="19"/>
      <c r="BV1086" s="19"/>
      <c r="BW1086" s="19"/>
      <c r="BX1086" s="19"/>
      <c r="BY1086" s="19"/>
      <c r="BZ1086" s="19"/>
    </row>
    <row r="1087" spans="1:78" ht="12.75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  <c r="AN1087" s="19"/>
      <c r="AO1087" s="19"/>
      <c r="AP1087" s="19"/>
      <c r="AQ1087" s="19"/>
      <c r="AR1087" s="19"/>
      <c r="AS1087" s="19"/>
      <c r="AT1087" s="19"/>
      <c r="AU1087" s="19"/>
      <c r="AV1087" s="19"/>
      <c r="AW1087" s="19"/>
      <c r="AX1087" s="19"/>
      <c r="AY1087" s="19"/>
      <c r="AZ1087" s="19"/>
      <c r="BA1087" s="19"/>
      <c r="BB1087" s="19"/>
      <c r="BC1087" s="19"/>
      <c r="BD1087" s="19"/>
      <c r="BE1087" s="19"/>
      <c r="BF1087" s="19"/>
      <c r="BG1087" s="19"/>
      <c r="BH1087" s="19"/>
      <c r="BI1087" s="19"/>
      <c r="BJ1087" s="19"/>
      <c r="BK1087" s="19"/>
      <c r="BL1087" s="19"/>
      <c r="BM1087" s="19"/>
      <c r="BN1087" s="19"/>
      <c r="BO1087" s="19"/>
      <c r="BP1087" s="19"/>
      <c r="BQ1087" s="19"/>
      <c r="BR1087" s="19"/>
      <c r="BS1087" s="19"/>
      <c r="BT1087" s="19"/>
      <c r="BU1087" s="19"/>
      <c r="BV1087" s="19"/>
      <c r="BW1087" s="19"/>
      <c r="BX1087" s="19"/>
      <c r="BY1087" s="19"/>
      <c r="BZ1087" s="19"/>
    </row>
    <row r="1088" spans="1:78" ht="12.75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  <c r="AQ1088" s="19"/>
      <c r="AR1088" s="19"/>
      <c r="AS1088" s="19"/>
      <c r="AT1088" s="19"/>
      <c r="AU1088" s="19"/>
      <c r="AV1088" s="19"/>
      <c r="AW1088" s="19"/>
      <c r="AX1088" s="19"/>
      <c r="AY1088" s="19"/>
      <c r="AZ1088" s="19"/>
      <c r="BA1088" s="19"/>
      <c r="BB1088" s="19"/>
      <c r="BC1088" s="19"/>
      <c r="BD1088" s="19"/>
      <c r="BE1088" s="19"/>
      <c r="BF1088" s="19"/>
      <c r="BG1088" s="19"/>
      <c r="BH1088" s="19"/>
      <c r="BI1088" s="19"/>
      <c r="BJ1088" s="19"/>
      <c r="BK1088" s="19"/>
      <c r="BL1088" s="19"/>
      <c r="BM1088" s="19"/>
      <c r="BN1088" s="19"/>
      <c r="BO1088" s="19"/>
      <c r="BP1088" s="19"/>
      <c r="BQ1088" s="19"/>
      <c r="BR1088" s="19"/>
      <c r="BS1088" s="19"/>
      <c r="BT1088" s="19"/>
      <c r="BU1088" s="19"/>
      <c r="BV1088" s="19"/>
      <c r="BW1088" s="19"/>
      <c r="BX1088" s="19"/>
      <c r="BY1088" s="19"/>
      <c r="BZ1088" s="19"/>
    </row>
    <row r="1089" spans="1:78" ht="12.75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  <c r="AQ1089" s="19"/>
      <c r="AR1089" s="19"/>
      <c r="AS1089" s="19"/>
      <c r="AT1089" s="19"/>
      <c r="AU1089" s="19"/>
      <c r="AV1089" s="19"/>
      <c r="AW1089" s="19"/>
      <c r="AX1089" s="19"/>
      <c r="AY1089" s="19"/>
      <c r="AZ1089" s="19"/>
      <c r="BA1089" s="19"/>
      <c r="BB1089" s="19"/>
      <c r="BC1089" s="19"/>
      <c r="BD1089" s="19"/>
      <c r="BE1089" s="19"/>
      <c r="BF1089" s="19"/>
      <c r="BG1089" s="19"/>
      <c r="BH1089" s="19"/>
      <c r="BI1089" s="19"/>
      <c r="BJ1089" s="19"/>
      <c r="BK1089" s="19"/>
      <c r="BL1089" s="19"/>
      <c r="BM1089" s="19"/>
      <c r="BN1089" s="19"/>
      <c r="BO1089" s="19"/>
      <c r="BP1089" s="19"/>
      <c r="BQ1089" s="19"/>
      <c r="BR1089" s="19"/>
      <c r="BS1089" s="19"/>
      <c r="BT1089" s="19"/>
      <c r="BU1089" s="19"/>
      <c r="BV1089" s="19"/>
      <c r="BW1089" s="19"/>
      <c r="BX1089" s="19"/>
      <c r="BY1089" s="19"/>
      <c r="BZ1089" s="19"/>
    </row>
    <row r="1090" spans="1:78" ht="12.75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19"/>
      <c r="AU1090" s="19"/>
      <c r="AV1090" s="19"/>
      <c r="AW1090" s="19"/>
      <c r="AX1090" s="19"/>
      <c r="AY1090" s="19"/>
      <c r="AZ1090" s="19"/>
      <c r="BA1090" s="19"/>
      <c r="BB1090" s="19"/>
      <c r="BC1090" s="19"/>
      <c r="BD1090" s="19"/>
      <c r="BE1090" s="19"/>
      <c r="BF1090" s="19"/>
      <c r="BG1090" s="19"/>
      <c r="BH1090" s="19"/>
      <c r="BI1090" s="19"/>
      <c r="BJ1090" s="19"/>
      <c r="BK1090" s="19"/>
      <c r="BL1090" s="19"/>
      <c r="BM1090" s="19"/>
      <c r="BN1090" s="19"/>
      <c r="BO1090" s="19"/>
      <c r="BP1090" s="19"/>
      <c r="BQ1090" s="19"/>
      <c r="BR1090" s="19"/>
      <c r="BS1090" s="19"/>
      <c r="BT1090" s="19"/>
      <c r="BU1090" s="19"/>
      <c r="BV1090" s="19"/>
      <c r="BW1090" s="19"/>
      <c r="BX1090" s="19"/>
      <c r="BY1090" s="19"/>
      <c r="BZ1090" s="19"/>
    </row>
    <row r="1091" spans="1:78" ht="12.75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N1091" s="19"/>
      <c r="AO1091" s="19"/>
      <c r="AP1091" s="19"/>
      <c r="AQ1091" s="19"/>
      <c r="AR1091" s="19"/>
      <c r="AS1091" s="19"/>
      <c r="AT1091" s="19"/>
      <c r="AU1091" s="19"/>
      <c r="AV1091" s="19"/>
      <c r="AW1091" s="19"/>
      <c r="AX1091" s="19"/>
      <c r="AY1091" s="19"/>
      <c r="AZ1091" s="19"/>
      <c r="BA1091" s="19"/>
      <c r="BB1091" s="19"/>
      <c r="BC1091" s="19"/>
      <c r="BD1091" s="19"/>
      <c r="BE1091" s="19"/>
      <c r="BF1091" s="19"/>
      <c r="BG1091" s="19"/>
      <c r="BH1091" s="19"/>
      <c r="BI1091" s="19"/>
      <c r="BJ1091" s="19"/>
      <c r="BK1091" s="19"/>
      <c r="BL1091" s="19"/>
      <c r="BM1091" s="19"/>
      <c r="BN1091" s="19"/>
      <c r="BO1091" s="19"/>
      <c r="BP1091" s="19"/>
      <c r="BQ1091" s="19"/>
      <c r="BR1091" s="19"/>
      <c r="BS1091" s="19"/>
      <c r="BT1091" s="19"/>
      <c r="BU1091" s="19"/>
      <c r="BV1091" s="19"/>
      <c r="BW1091" s="19"/>
      <c r="BX1091" s="19"/>
      <c r="BY1091" s="19"/>
      <c r="BZ1091" s="19"/>
    </row>
    <row r="1092" spans="1:78" ht="12.75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Q1092" s="19"/>
      <c r="AR1092" s="19"/>
      <c r="AS1092" s="19"/>
      <c r="AT1092" s="19"/>
      <c r="AU1092" s="19"/>
      <c r="AV1092" s="19"/>
      <c r="AW1092" s="19"/>
      <c r="AX1092" s="19"/>
      <c r="AY1092" s="19"/>
      <c r="AZ1092" s="19"/>
      <c r="BA1092" s="19"/>
      <c r="BB1092" s="19"/>
      <c r="BC1092" s="19"/>
      <c r="BD1092" s="19"/>
      <c r="BE1092" s="19"/>
      <c r="BF1092" s="19"/>
      <c r="BG1092" s="19"/>
      <c r="BH1092" s="19"/>
      <c r="BI1092" s="19"/>
      <c r="BJ1092" s="19"/>
      <c r="BK1092" s="19"/>
      <c r="BL1092" s="19"/>
      <c r="BM1092" s="19"/>
      <c r="BN1092" s="19"/>
      <c r="BO1092" s="19"/>
      <c r="BP1092" s="19"/>
      <c r="BQ1092" s="19"/>
      <c r="BR1092" s="19"/>
      <c r="BS1092" s="19"/>
      <c r="BT1092" s="19"/>
      <c r="BU1092" s="19"/>
      <c r="BV1092" s="19"/>
      <c r="BW1092" s="19"/>
      <c r="BX1092" s="19"/>
      <c r="BY1092" s="19"/>
      <c r="BZ1092" s="19"/>
    </row>
    <row r="1093" spans="1:78" ht="12.75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  <c r="AN1093" s="19"/>
      <c r="AO1093" s="19"/>
      <c r="AP1093" s="19"/>
      <c r="AQ1093" s="19"/>
      <c r="AR1093" s="19"/>
      <c r="AS1093" s="19"/>
      <c r="AT1093" s="19"/>
      <c r="AU1093" s="19"/>
      <c r="AV1093" s="19"/>
      <c r="AW1093" s="19"/>
      <c r="AX1093" s="19"/>
      <c r="AY1093" s="19"/>
      <c r="AZ1093" s="19"/>
      <c r="BA1093" s="19"/>
      <c r="BB1093" s="19"/>
      <c r="BC1093" s="19"/>
      <c r="BD1093" s="19"/>
      <c r="BE1093" s="19"/>
      <c r="BF1093" s="19"/>
      <c r="BG1093" s="19"/>
      <c r="BH1093" s="19"/>
      <c r="BI1093" s="19"/>
      <c r="BJ1093" s="19"/>
      <c r="BK1093" s="19"/>
      <c r="BL1093" s="19"/>
      <c r="BM1093" s="19"/>
      <c r="BN1093" s="19"/>
      <c r="BO1093" s="19"/>
      <c r="BP1093" s="19"/>
      <c r="BQ1093" s="19"/>
      <c r="BR1093" s="19"/>
      <c r="BS1093" s="19"/>
      <c r="BT1093" s="19"/>
      <c r="BU1093" s="19"/>
      <c r="BV1093" s="19"/>
      <c r="BW1093" s="19"/>
      <c r="BX1093" s="19"/>
      <c r="BY1093" s="19"/>
      <c r="BZ1093" s="19"/>
    </row>
    <row r="1094" spans="1:78" ht="12.75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  <c r="AN1094" s="19"/>
      <c r="AO1094" s="19"/>
      <c r="AP1094" s="19"/>
      <c r="AQ1094" s="19"/>
      <c r="AR1094" s="19"/>
      <c r="AS1094" s="19"/>
      <c r="AT1094" s="19"/>
      <c r="AU1094" s="19"/>
      <c r="AV1094" s="19"/>
      <c r="AW1094" s="19"/>
      <c r="AX1094" s="19"/>
      <c r="AY1094" s="19"/>
      <c r="AZ1094" s="19"/>
      <c r="BA1094" s="19"/>
      <c r="BB1094" s="19"/>
      <c r="BC1094" s="19"/>
      <c r="BD1094" s="19"/>
      <c r="BE1094" s="19"/>
      <c r="BF1094" s="19"/>
      <c r="BG1094" s="19"/>
      <c r="BH1094" s="19"/>
      <c r="BI1094" s="19"/>
      <c r="BJ1094" s="19"/>
      <c r="BK1094" s="19"/>
      <c r="BL1094" s="19"/>
      <c r="BM1094" s="19"/>
      <c r="BN1094" s="19"/>
      <c r="BO1094" s="19"/>
      <c r="BP1094" s="19"/>
      <c r="BQ1094" s="19"/>
      <c r="BR1094" s="19"/>
      <c r="BS1094" s="19"/>
      <c r="BT1094" s="19"/>
      <c r="BU1094" s="19"/>
      <c r="BV1094" s="19"/>
      <c r="BW1094" s="19"/>
      <c r="BX1094" s="19"/>
      <c r="BY1094" s="19"/>
      <c r="BZ1094" s="19"/>
    </row>
    <row r="1095" spans="1:78" ht="12.75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9"/>
      <c r="AH1095" s="19"/>
      <c r="AI1095" s="19"/>
      <c r="AJ1095" s="19"/>
      <c r="AK1095" s="19"/>
      <c r="AL1095" s="19"/>
      <c r="AM1095" s="19"/>
      <c r="AN1095" s="19"/>
      <c r="AO1095" s="19"/>
      <c r="AP1095" s="19"/>
      <c r="AQ1095" s="19"/>
      <c r="AR1095" s="19"/>
      <c r="AS1095" s="19"/>
      <c r="AT1095" s="19"/>
      <c r="AU1095" s="19"/>
      <c r="AV1095" s="19"/>
      <c r="AW1095" s="19"/>
      <c r="AX1095" s="19"/>
      <c r="AY1095" s="19"/>
      <c r="AZ1095" s="19"/>
      <c r="BA1095" s="19"/>
      <c r="BB1095" s="19"/>
      <c r="BC1095" s="19"/>
      <c r="BD1095" s="19"/>
      <c r="BE1095" s="19"/>
      <c r="BF1095" s="19"/>
      <c r="BG1095" s="19"/>
      <c r="BH1095" s="19"/>
      <c r="BI1095" s="19"/>
      <c r="BJ1095" s="19"/>
      <c r="BK1095" s="19"/>
      <c r="BL1095" s="19"/>
      <c r="BM1095" s="19"/>
      <c r="BN1095" s="19"/>
      <c r="BO1095" s="19"/>
      <c r="BP1095" s="19"/>
      <c r="BQ1095" s="19"/>
      <c r="BR1095" s="19"/>
      <c r="BS1095" s="19"/>
      <c r="BT1095" s="19"/>
      <c r="BU1095" s="19"/>
      <c r="BV1095" s="19"/>
      <c r="BW1095" s="19"/>
      <c r="BX1095" s="19"/>
      <c r="BY1095" s="19"/>
      <c r="BZ1095" s="19"/>
    </row>
    <row r="1096" spans="1:78" ht="12.75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  <c r="AQ1096" s="19"/>
      <c r="AR1096" s="19"/>
      <c r="AS1096" s="19"/>
      <c r="AT1096" s="19"/>
      <c r="AU1096" s="19"/>
      <c r="AV1096" s="19"/>
      <c r="AW1096" s="19"/>
      <c r="AX1096" s="19"/>
      <c r="AY1096" s="19"/>
      <c r="AZ1096" s="19"/>
      <c r="BA1096" s="19"/>
      <c r="BB1096" s="19"/>
      <c r="BC1096" s="19"/>
      <c r="BD1096" s="19"/>
      <c r="BE1096" s="19"/>
      <c r="BF1096" s="19"/>
      <c r="BG1096" s="19"/>
      <c r="BH1096" s="19"/>
      <c r="BI1096" s="19"/>
      <c r="BJ1096" s="19"/>
      <c r="BK1096" s="19"/>
      <c r="BL1096" s="19"/>
      <c r="BM1096" s="19"/>
      <c r="BN1096" s="19"/>
      <c r="BO1096" s="19"/>
      <c r="BP1096" s="19"/>
      <c r="BQ1096" s="19"/>
      <c r="BR1096" s="19"/>
      <c r="BS1096" s="19"/>
      <c r="BT1096" s="19"/>
      <c r="BU1096" s="19"/>
      <c r="BV1096" s="19"/>
      <c r="BW1096" s="19"/>
      <c r="BX1096" s="19"/>
      <c r="BY1096" s="19"/>
      <c r="BZ1096" s="19"/>
    </row>
    <row r="1097" spans="1:78" ht="12.75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  <c r="AQ1097" s="19"/>
      <c r="AR1097" s="19"/>
      <c r="AS1097" s="19"/>
      <c r="AT1097" s="19"/>
      <c r="AU1097" s="19"/>
      <c r="AV1097" s="19"/>
      <c r="AW1097" s="19"/>
      <c r="AX1097" s="19"/>
      <c r="AY1097" s="19"/>
      <c r="AZ1097" s="19"/>
      <c r="BA1097" s="19"/>
      <c r="BB1097" s="19"/>
      <c r="BC1097" s="19"/>
      <c r="BD1097" s="19"/>
      <c r="BE1097" s="19"/>
      <c r="BF1097" s="19"/>
      <c r="BG1097" s="19"/>
      <c r="BH1097" s="19"/>
      <c r="BI1097" s="19"/>
      <c r="BJ1097" s="19"/>
      <c r="BK1097" s="19"/>
      <c r="BL1097" s="19"/>
      <c r="BM1097" s="19"/>
      <c r="BN1097" s="19"/>
      <c r="BO1097" s="19"/>
      <c r="BP1097" s="19"/>
      <c r="BQ1097" s="19"/>
      <c r="BR1097" s="19"/>
      <c r="BS1097" s="19"/>
      <c r="BT1097" s="19"/>
      <c r="BU1097" s="19"/>
      <c r="BV1097" s="19"/>
      <c r="BW1097" s="19"/>
      <c r="BX1097" s="19"/>
      <c r="BY1097" s="19"/>
      <c r="BZ1097" s="19"/>
    </row>
    <row r="1098" spans="1:78" ht="12.75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  <c r="AN1098" s="19"/>
      <c r="AO1098" s="19"/>
      <c r="AP1098" s="19"/>
      <c r="AQ1098" s="19"/>
      <c r="AR1098" s="19"/>
      <c r="AS1098" s="19"/>
      <c r="AT1098" s="19"/>
      <c r="AU1098" s="19"/>
      <c r="AV1098" s="19"/>
      <c r="AW1098" s="19"/>
      <c r="AX1098" s="19"/>
      <c r="AY1098" s="19"/>
      <c r="AZ1098" s="19"/>
      <c r="BA1098" s="19"/>
      <c r="BB1098" s="19"/>
      <c r="BC1098" s="19"/>
      <c r="BD1098" s="19"/>
      <c r="BE1098" s="19"/>
      <c r="BF1098" s="19"/>
      <c r="BG1098" s="19"/>
      <c r="BH1098" s="19"/>
      <c r="BI1098" s="19"/>
      <c r="BJ1098" s="19"/>
      <c r="BK1098" s="19"/>
      <c r="BL1098" s="19"/>
      <c r="BM1098" s="19"/>
      <c r="BN1098" s="19"/>
      <c r="BO1098" s="19"/>
      <c r="BP1098" s="19"/>
      <c r="BQ1098" s="19"/>
      <c r="BR1098" s="19"/>
      <c r="BS1098" s="19"/>
      <c r="BT1098" s="19"/>
      <c r="BU1098" s="19"/>
      <c r="BV1098" s="19"/>
      <c r="BW1098" s="19"/>
      <c r="BX1098" s="19"/>
      <c r="BY1098" s="19"/>
      <c r="BZ1098" s="19"/>
    </row>
    <row r="1099" spans="1:78" ht="12.75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  <c r="AN1099" s="19"/>
      <c r="AO1099" s="19"/>
      <c r="AP1099" s="19"/>
      <c r="AQ1099" s="19"/>
      <c r="AR1099" s="19"/>
      <c r="AS1099" s="19"/>
      <c r="AT1099" s="19"/>
      <c r="AU1099" s="19"/>
      <c r="AV1099" s="19"/>
      <c r="AW1099" s="19"/>
      <c r="AX1099" s="19"/>
      <c r="AY1099" s="19"/>
      <c r="AZ1099" s="19"/>
      <c r="BA1099" s="19"/>
      <c r="BB1099" s="19"/>
      <c r="BC1099" s="19"/>
      <c r="BD1099" s="19"/>
      <c r="BE1099" s="19"/>
      <c r="BF1099" s="19"/>
      <c r="BG1099" s="19"/>
      <c r="BH1099" s="19"/>
      <c r="BI1099" s="19"/>
      <c r="BJ1099" s="19"/>
      <c r="BK1099" s="19"/>
      <c r="BL1099" s="19"/>
      <c r="BM1099" s="19"/>
      <c r="BN1099" s="19"/>
      <c r="BO1099" s="19"/>
      <c r="BP1099" s="19"/>
      <c r="BQ1099" s="19"/>
      <c r="BR1099" s="19"/>
      <c r="BS1099" s="19"/>
      <c r="BT1099" s="19"/>
      <c r="BU1099" s="19"/>
      <c r="BV1099" s="19"/>
      <c r="BW1099" s="19"/>
      <c r="BX1099" s="19"/>
      <c r="BY1099" s="19"/>
      <c r="BZ1099" s="19"/>
    </row>
    <row r="1100" spans="1:78" ht="12.75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  <c r="AQ1100" s="19"/>
      <c r="AR1100" s="19"/>
      <c r="AS1100" s="19"/>
      <c r="AT1100" s="19"/>
      <c r="AU1100" s="19"/>
      <c r="AV1100" s="19"/>
      <c r="AW1100" s="19"/>
      <c r="AX1100" s="19"/>
      <c r="AY1100" s="19"/>
      <c r="AZ1100" s="19"/>
      <c r="BA1100" s="19"/>
      <c r="BB1100" s="19"/>
      <c r="BC1100" s="19"/>
      <c r="BD1100" s="19"/>
      <c r="BE1100" s="19"/>
      <c r="BF1100" s="19"/>
      <c r="BG1100" s="19"/>
      <c r="BH1100" s="19"/>
      <c r="BI1100" s="19"/>
      <c r="BJ1100" s="19"/>
      <c r="BK1100" s="19"/>
      <c r="BL1100" s="19"/>
      <c r="BM1100" s="19"/>
      <c r="BN1100" s="19"/>
      <c r="BO1100" s="19"/>
      <c r="BP1100" s="19"/>
      <c r="BQ1100" s="19"/>
      <c r="BR1100" s="19"/>
      <c r="BS1100" s="19"/>
      <c r="BT1100" s="19"/>
      <c r="BU1100" s="19"/>
      <c r="BV1100" s="19"/>
      <c r="BW1100" s="19"/>
      <c r="BX1100" s="19"/>
      <c r="BY1100" s="19"/>
      <c r="BZ1100" s="19"/>
    </row>
    <row r="1101" spans="1:78" ht="12.75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  <c r="AN1101" s="19"/>
      <c r="AO1101" s="19"/>
      <c r="AP1101" s="19"/>
      <c r="AQ1101" s="19"/>
      <c r="AR1101" s="19"/>
      <c r="AS1101" s="19"/>
      <c r="AT1101" s="19"/>
      <c r="AU1101" s="19"/>
      <c r="AV1101" s="19"/>
      <c r="AW1101" s="19"/>
      <c r="AX1101" s="19"/>
      <c r="AY1101" s="19"/>
      <c r="AZ1101" s="19"/>
      <c r="BA1101" s="19"/>
      <c r="BB1101" s="19"/>
      <c r="BC1101" s="19"/>
      <c r="BD1101" s="19"/>
      <c r="BE1101" s="19"/>
      <c r="BF1101" s="19"/>
      <c r="BG1101" s="19"/>
      <c r="BH1101" s="19"/>
      <c r="BI1101" s="19"/>
      <c r="BJ1101" s="19"/>
      <c r="BK1101" s="19"/>
      <c r="BL1101" s="19"/>
      <c r="BM1101" s="19"/>
      <c r="BN1101" s="19"/>
      <c r="BO1101" s="19"/>
      <c r="BP1101" s="19"/>
      <c r="BQ1101" s="19"/>
      <c r="BR1101" s="19"/>
      <c r="BS1101" s="19"/>
      <c r="BT1101" s="19"/>
      <c r="BU1101" s="19"/>
      <c r="BV1101" s="19"/>
      <c r="BW1101" s="19"/>
      <c r="BX1101" s="19"/>
      <c r="BY1101" s="19"/>
      <c r="BZ1101" s="19"/>
    </row>
    <row r="1102" spans="1:78" ht="12.75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  <c r="AN1102" s="19"/>
      <c r="AO1102" s="19"/>
      <c r="AP1102" s="19"/>
      <c r="AQ1102" s="19"/>
      <c r="AR1102" s="19"/>
      <c r="AS1102" s="19"/>
      <c r="AT1102" s="19"/>
      <c r="AU1102" s="19"/>
      <c r="AV1102" s="19"/>
      <c r="AW1102" s="19"/>
      <c r="AX1102" s="19"/>
      <c r="AY1102" s="19"/>
      <c r="AZ1102" s="19"/>
      <c r="BA1102" s="19"/>
      <c r="BB1102" s="19"/>
      <c r="BC1102" s="19"/>
      <c r="BD1102" s="19"/>
      <c r="BE1102" s="19"/>
      <c r="BF1102" s="19"/>
      <c r="BG1102" s="19"/>
      <c r="BH1102" s="19"/>
      <c r="BI1102" s="19"/>
      <c r="BJ1102" s="19"/>
      <c r="BK1102" s="19"/>
      <c r="BL1102" s="19"/>
      <c r="BM1102" s="19"/>
      <c r="BN1102" s="19"/>
      <c r="BO1102" s="19"/>
      <c r="BP1102" s="19"/>
      <c r="BQ1102" s="19"/>
      <c r="BR1102" s="19"/>
      <c r="BS1102" s="19"/>
      <c r="BT1102" s="19"/>
      <c r="BU1102" s="19"/>
      <c r="BV1102" s="19"/>
      <c r="BW1102" s="19"/>
      <c r="BX1102" s="19"/>
      <c r="BY1102" s="19"/>
      <c r="BZ1102" s="19"/>
    </row>
    <row r="1103" spans="1:78" ht="12.75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9"/>
      <c r="AH1103" s="19"/>
      <c r="AI1103" s="19"/>
      <c r="AJ1103" s="19"/>
      <c r="AK1103" s="19"/>
      <c r="AL1103" s="19"/>
      <c r="AM1103" s="19"/>
      <c r="AN1103" s="19"/>
      <c r="AO1103" s="19"/>
      <c r="AP1103" s="19"/>
      <c r="AQ1103" s="19"/>
      <c r="AR1103" s="19"/>
      <c r="AS1103" s="19"/>
      <c r="AT1103" s="19"/>
      <c r="AU1103" s="19"/>
      <c r="AV1103" s="19"/>
      <c r="AW1103" s="19"/>
      <c r="AX1103" s="19"/>
      <c r="AY1103" s="19"/>
      <c r="AZ1103" s="19"/>
      <c r="BA1103" s="19"/>
      <c r="BB1103" s="19"/>
      <c r="BC1103" s="19"/>
      <c r="BD1103" s="19"/>
      <c r="BE1103" s="19"/>
      <c r="BF1103" s="19"/>
      <c r="BG1103" s="19"/>
      <c r="BH1103" s="19"/>
      <c r="BI1103" s="19"/>
      <c r="BJ1103" s="19"/>
      <c r="BK1103" s="19"/>
      <c r="BL1103" s="19"/>
      <c r="BM1103" s="19"/>
      <c r="BN1103" s="19"/>
      <c r="BO1103" s="19"/>
      <c r="BP1103" s="19"/>
      <c r="BQ1103" s="19"/>
      <c r="BR1103" s="19"/>
      <c r="BS1103" s="19"/>
      <c r="BT1103" s="19"/>
      <c r="BU1103" s="19"/>
      <c r="BV1103" s="19"/>
      <c r="BW1103" s="19"/>
      <c r="BX1103" s="19"/>
      <c r="BY1103" s="19"/>
      <c r="BZ1103" s="19"/>
    </row>
    <row r="1104" spans="1:78" ht="12.75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  <c r="AG1104" s="19"/>
      <c r="AH1104" s="19"/>
      <c r="AI1104" s="19"/>
      <c r="AJ1104" s="19"/>
      <c r="AK1104" s="19"/>
      <c r="AL1104" s="19"/>
      <c r="AM1104" s="19"/>
      <c r="AN1104" s="19"/>
      <c r="AO1104" s="19"/>
      <c r="AP1104" s="19"/>
      <c r="AQ1104" s="19"/>
      <c r="AR1104" s="19"/>
      <c r="AS1104" s="19"/>
      <c r="AT1104" s="19"/>
      <c r="AU1104" s="19"/>
      <c r="AV1104" s="19"/>
      <c r="AW1104" s="19"/>
      <c r="AX1104" s="19"/>
      <c r="AY1104" s="19"/>
      <c r="AZ1104" s="19"/>
      <c r="BA1104" s="19"/>
      <c r="BB1104" s="19"/>
      <c r="BC1104" s="19"/>
      <c r="BD1104" s="19"/>
      <c r="BE1104" s="19"/>
      <c r="BF1104" s="19"/>
      <c r="BG1104" s="19"/>
      <c r="BH1104" s="19"/>
      <c r="BI1104" s="19"/>
      <c r="BJ1104" s="19"/>
      <c r="BK1104" s="19"/>
      <c r="BL1104" s="19"/>
      <c r="BM1104" s="19"/>
      <c r="BN1104" s="19"/>
      <c r="BO1104" s="19"/>
      <c r="BP1104" s="19"/>
      <c r="BQ1104" s="19"/>
      <c r="BR1104" s="19"/>
      <c r="BS1104" s="19"/>
      <c r="BT1104" s="19"/>
      <c r="BU1104" s="19"/>
      <c r="BV1104" s="19"/>
      <c r="BW1104" s="19"/>
      <c r="BX1104" s="19"/>
      <c r="BY1104" s="19"/>
      <c r="BZ1104" s="19"/>
    </row>
    <row r="1105" spans="1:78" ht="12.75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  <c r="AG1105" s="19"/>
      <c r="AH1105" s="19"/>
      <c r="AI1105" s="19"/>
      <c r="AJ1105" s="19"/>
      <c r="AK1105" s="19"/>
      <c r="AL1105" s="19"/>
      <c r="AM1105" s="19"/>
      <c r="AN1105" s="19"/>
      <c r="AO1105" s="19"/>
      <c r="AP1105" s="19"/>
      <c r="AQ1105" s="19"/>
      <c r="AR1105" s="19"/>
      <c r="AS1105" s="19"/>
      <c r="AT1105" s="19"/>
      <c r="AU1105" s="19"/>
      <c r="AV1105" s="19"/>
      <c r="AW1105" s="19"/>
      <c r="AX1105" s="19"/>
      <c r="AY1105" s="19"/>
      <c r="AZ1105" s="19"/>
      <c r="BA1105" s="19"/>
      <c r="BB1105" s="19"/>
      <c r="BC1105" s="19"/>
      <c r="BD1105" s="19"/>
      <c r="BE1105" s="19"/>
      <c r="BF1105" s="19"/>
      <c r="BG1105" s="19"/>
      <c r="BH1105" s="19"/>
      <c r="BI1105" s="19"/>
      <c r="BJ1105" s="19"/>
      <c r="BK1105" s="19"/>
      <c r="BL1105" s="19"/>
      <c r="BM1105" s="19"/>
      <c r="BN1105" s="19"/>
      <c r="BO1105" s="19"/>
      <c r="BP1105" s="19"/>
      <c r="BQ1105" s="19"/>
      <c r="BR1105" s="19"/>
      <c r="BS1105" s="19"/>
      <c r="BT1105" s="19"/>
      <c r="BU1105" s="19"/>
      <c r="BV1105" s="19"/>
      <c r="BW1105" s="19"/>
      <c r="BX1105" s="19"/>
      <c r="BY1105" s="19"/>
      <c r="BZ1105" s="19"/>
    </row>
    <row r="1106" spans="1:78" ht="12.75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9"/>
      <c r="AH1106" s="19"/>
      <c r="AI1106" s="19"/>
      <c r="AJ1106" s="19"/>
      <c r="AK1106" s="19"/>
      <c r="AL1106" s="19"/>
      <c r="AM1106" s="19"/>
      <c r="AN1106" s="19"/>
      <c r="AO1106" s="19"/>
      <c r="AP1106" s="19"/>
      <c r="AQ1106" s="19"/>
      <c r="AR1106" s="19"/>
      <c r="AS1106" s="19"/>
      <c r="AT1106" s="19"/>
      <c r="AU1106" s="19"/>
      <c r="AV1106" s="19"/>
      <c r="AW1106" s="19"/>
      <c r="AX1106" s="19"/>
      <c r="AY1106" s="19"/>
      <c r="AZ1106" s="19"/>
      <c r="BA1106" s="19"/>
      <c r="BB1106" s="19"/>
      <c r="BC1106" s="19"/>
      <c r="BD1106" s="19"/>
      <c r="BE1106" s="19"/>
      <c r="BF1106" s="19"/>
      <c r="BG1106" s="19"/>
      <c r="BH1106" s="19"/>
      <c r="BI1106" s="19"/>
      <c r="BJ1106" s="19"/>
      <c r="BK1106" s="19"/>
      <c r="BL1106" s="19"/>
      <c r="BM1106" s="19"/>
      <c r="BN1106" s="19"/>
      <c r="BO1106" s="19"/>
      <c r="BP1106" s="19"/>
      <c r="BQ1106" s="19"/>
      <c r="BR1106" s="19"/>
      <c r="BS1106" s="19"/>
      <c r="BT1106" s="19"/>
      <c r="BU1106" s="19"/>
      <c r="BV1106" s="19"/>
      <c r="BW1106" s="19"/>
      <c r="BX1106" s="19"/>
      <c r="BY1106" s="19"/>
      <c r="BZ1106" s="19"/>
    </row>
    <row r="1107" spans="1:78" ht="12.75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  <c r="AG1107" s="19"/>
      <c r="AH1107" s="19"/>
      <c r="AI1107" s="19"/>
      <c r="AJ1107" s="19"/>
      <c r="AK1107" s="19"/>
      <c r="AL1107" s="19"/>
      <c r="AM1107" s="19"/>
      <c r="AN1107" s="19"/>
      <c r="AO1107" s="19"/>
      <c r="AP1107" s="19"/>
      <c r="AQ1107" s="19"/>
      <c r="AR1107" s="19"/>
      <c r="AS1107" s="19"/>
      <c r="AT1107" s="19"/>
      <c r="AU1107" s="19"/>
      <c r="AV1107" s="19"/>
      <c r="AW1107" s="19"/>
      <c r="AX1107" s="19"/>
      <c r="AY1107" s="19"/>
      <c r="AZ1107" s="19"/>
      <c r="BA1107" s="19"/>
      <c r="BB1107" s="19"/>
      <c r="BC1107" s="19"/>
      <c r="BD1107" s="19"/>
      <c r="BE1107" s="19"/>
      <c r="BF1107" s="19"/>
      <c r="BG1107" s="19"/>
      <c r="BH1107" s="19"/>
      <c r="BI1107" s="19"/>
      <c r="BJ1107" s="19"/>
      <c r="BK1107" s="19"/>
      <c r="BL1107" s="19"/>
      <c r="BM1107" s="19"/>
      <c r="BN1107" s="19"/>
      <c r="BO1107" s="19"/>
      <c r="BP1107" s="19"/>
      <c r="BQ1107" s="19"/>
      <c r="BR1107" s="19"/>
      <c r="BS1107" s="19"/>
      <c r="BT1107" s="19"/>
      <c r="BU1107" s="19"/>
      <c r="BV1107" s="19"/>
      <c r="BW1107" s="19"/>
      <c r="BX1107" s="19"/>
      <c r="BY1107" s="19"/>
      <c r="BZ1107" s="19"/>
    </row>
    <row r="1108" spans="1:78" ht="12.75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  <c r="AG1108" s="19"/>
      <c r="AH1108" s="19"/>
      <c r="AI1108" s="19"/>
      <c r="AJ1108" s="19"/>
      <c r="AK1108" s="19"/>
      <c r="AL1108" s="19"/>
      <c r="AM1108" s="19"/>
      <c r="AN1108" s="19"/>
      <c r="AO1108" s="19"/>
      <c r="AP1108" s="19"/>
      <c r="AQ1108" s="19"/>
      <c r="AR1108" s="19"/>
      <c r="AS1108" s="19"/>
      <c r="AT1108" s="19"/>
      <c r="AU1108" s="19"/>
      <c r="AV1108" s="19"/>
      <c r="AW1108" s="19"/>
      <c r="AX1108" s="19"/>
      <c r="AY1108" s="19"/>
      <c r="AZ1108" s="19"/>
      <c r="BA1108" s="19"/>
      <c r="BB1108" s="19"/>
      <c r="BC1108" s="19"/>
      <c r="BD1108" s="19"/>
      <c r="BE1108" s="19"/>
      <c r="BF1108" s="19"/>
      <c r="BG1108" s="19"/>
      <c r="BH1108" s="19"/>
      <c r="BI1108" s="19"/>
      <c r="BJ1108" s="19"/>
      <c r="BK1108" s="19"/>
      <c r="BL1108" s="19"/>
      <c r="BM1108" s="19"/>
      <c r="BN1108" s="19"/>
      <c r="BO1108" s="19"/>
      <c r="BP1108" s="19"/>
      <c r="BQ1108" s="19"/>
      <c r="BR1108" s="19"/>
      <c r="BS1108" s="19"/>
      <c r="BT1108" s="19"/>
      <c r="BU1108" s="19"/>
      <c r="BV1108" s="19"/>
      <c r="BW1108" s="19"/>
      <c r="BX1108" s="19"/>
      <c r="BY1108" s="19"/>
      <c r="BZ1108" s="19"/>
    </row>
    <row r="1109" spans="1:78" ht="12.75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  <c r="AG1109" s="19"/>
      <c r="AH1109" s="19"/>
      <c r="AI1109" s="19"/>
      <c r="AJ1109" s="19"/>
      <c r="AK1109" s="19"/>
      <c r="AL1109" s="19"/>
      <c r="AM1109" s="19"/>
      <c r="AN1109" s="19"/>
      <c r="AO1109" s="19"/>
      <c r="AP1109" s="19"/>
      <c r="AQ1109" s="19"/>
      <c r="AR1109" s="19"/>
      <c r="AS1109" s="19"/>
      <c r="AT1109" s="19"/>
      <c r="AU1109" s="19"/>
      <c r="AV1109" s="19"/>
      <c r="AW1109" s="19"/>
      <c r="AX1109" s="19"/>
      <c r="AY1109" s="19"/>
      <c r="AZ1109" s="19"/>
      <c r="BA1109" s="19"/>
      <c r="BB1109" s="19"/>
      <c r="BC1109" s="19"/>
      <c r="BD1109" s="19"/>
      <c r="BE1109" s="19"/>
      <c r="BF1109" s="19"/>
      <c r="BG1109" s="19"/>
      <c r="BH1109" s="19"/>
      <c r="BI1109" s="19"/>
      <c r="BJ1109" s="19"/>
      <c r="BK1109" s="19"/>
      <c r="BL1109" s="19"/>
      <c r="BM1109" s="19"/>
      <c r="BN1109" s="19"/>
      <c r="BO1109" s="19"/>
      <c r="BP1109" s="19"/>
      <c r="BQ1109" s="19"/>
      <c r="BR1109" s="19"/>
      <c r="BS1109" s="19"/>
      <c r="BT1109" s="19"/>
      <c r="BU1109" s="19"/>
      <c r="BV1109" s="19"/>
      <c r="BW1109" s="19"/>
      <c r="BX1109" s="19"/>
      <c r="BY1109" s="19"/>
      <c r="BZ1109" s="19"/>
    </row>
    <row r="1110" spans="1:78" ht="12.75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  <c r="AG1110" s="19"/>
      <c r="AH1110" s="19"/>
      <c r="AI1110" s="19"/>
      <c r="AJ1110" s="19"/>
      <c r="AK1110" s="19"/>
      <c r="AL1110" s="19"/>
      <c r="AM1110" s="19"/>
      <c r="AN1110" s="19"/>
      <c r="AO1110" s="19"/>
      <c r="AP1110" s="19"/>
      <c r="AQ1110" s="19"/>
      <c r="AR1110" s="19"/>
      <c r="AS1110" s="19"/>
      <c r="AT1110" s="19"/>
      <c r="AU1110" s="19"/>
      <c r="AV1110" s="19"/>
      <c r="AW1110" s="19"/>
      <c r="AX1110" s="19"/>
      <c r="AY1110" s="19"/>
      <c r="AZ1110" s="19"/>
      <c r="BA1110" s="19"/>
      <c r="BB1110" s="19"/>
      <c r="BC1110" s="19"/>
      <c r="BD1110" s="19"/>
      <c r="BE1110" s="19"/>
      <c r="BF1110" s="19"/>
      <c r="BG1110" s="19"/>
      <c r="BH1110" s="19"/>
      <c r="BI1110" s="19"/>
      <c r="BJ1110" s="19"/>
      <c r="BK1110" s="19"/>
      <c r="BL1110" s="19"/>
      <c r="BM1110" s="19"/>
      <c r="BN1110" s="19"/>
      <c r="BO1110" s="19"/>
      <c r="BP1110" s="19"/>
      <c r="BQ1110" s="19"/>
      <c r="BR1110" s="19"/>
      <c r="BS1110" s="19"/>
      <c r="BT1110" s="19"/>
      <c r="BU1110" s="19"/>
      <c r="BV1110" s="19"/>
      <c r="BW1110" s="19"/>
      <c r="BX1110" s="19"/>
      <c r="BY1110" s="19"/>
      <c r="BZ1110" s="19"/>
    </row>
    <row r="1111" spans="1:78" ht="12.75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  <c r="AG1111" s="19"/>
      <c r="AH1111" s="19"/>
      <c r="AI1111" s="19"/>
      <c r="AJ1111" s="19"/>
      <c r="AK1111" s="19"/>
      <c r="AL1111" s="19"/>
      <c r="AM1111" s="19"/>
      <c r="AN1111" s="19"/>
      <c r="AO1111" s="19"/>
      <c r="AP1111" s="19"/>
      <c r="AQ1111" s="19"/>
      <c r="AR1111" s="19"/>
      <c r="AS1111" s="19"/>
      <c r="AT1111" s="19"/>
      <c r="AU1111" s="19"/>
      <c r="AV1111" s="19"/>
      <c r="AW1111" s="19"/>
      <c r="AX1111" s="19"/>
      <c r="AY1111" s="19"/>
      <c r="AZ1111" s="19"/>
      <c r="BA1111" s="19"/>
      <c r="BB1111" s="19"/>
      <c r="BC1111" s="19"/>
      <c r="BD1111" s="19"/>
      <c r="BE1111" s="19"/>
      <c r="BF1111" s="19"/>
      <c r="BG1111" s="19"/>
      <c r="BH1111" s="19"/>
      <c r="BI1111" s="19"/>
      <c r="BJ1111" s="19"/>
      <c r="BK1111" s="19"/>
      <c r="BL1111" s="19"/>
      <c r="BM1111" s="19"/>
      <c r="BN1111" s="19"/>
      <c r="BO1111" s="19"/>
      <c r="BP1111" s="19"/>
      <c r="BQ1111" s="19"/>
      <c r="BR1111" s="19"/>
      <c r="BS1111" s="19"/>
      <c r="BT1111" s="19"/>
      <c r="BU1111" s="19"/>
      <c r="BV1111" s="19"/>
      <c r="BW1111" s="19"/>
      <c r="BX1111" s="19"/>
      <c r="BY1111" s="19"/>
      <c r="BZ1111" s="19"/>
    </row>
    <row r="1112" spans="1:78" ht="12.75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  <c r="AG1112" s="19"/>
      <c r="AH1112" s="19"/>
      <c r="AI1112" s="19"/>
      <c r="AJ1112" s="19"/>
      <c r="AK1112" s="19"/>
      <c r="AL1112" s="19"/>
      <c r="AM1112" s="19"/>
      <c r="AN1112" s="19"/>
      <c r="AO1112" s="19"/>
      <c r="AP1112" s="19"/>
      <c r="AQ1112" s="19"/>
      <c r="AR1112" s="19"/>
      <c r="AS1112" s="19"/>
      <c r="AT1112" s="19"/>
      <c r="AU1112" s="19"/>
      <c r="AV1112" s="19"/>
      <c r="AW1112" s="19"/>
      <c r="AX1112" s="19"/>
      <c r="AY1112" s="19"/>
      <c r="AZ1112" s="19"/>
      <c r="BA1112" s="19"/>
      <c r="BB1112" s="19"/>
      <c r="BC1112" s="19"/>
      <c r="BD1112" s="19"/>
      <c r="BE1112" s="19"/>
      <c r="BF1112" s="19"/>
      <c r="BG1112" s="19"/>
      <c r="BH1112" s="19"/>
      <c r="BI1112" s="19"/>
      <c r="BJ1112" s="19"/>
      <c r="BK1112" s="19"/>
      <c r="BL1112" s="19"/>
      <c r="BM1112" s="19"/>
      <c r="BN1112" s="19"/>
      <c r="BO1112" s="19"/>
      <c r="BP1112" s="19"/>
      <c r="BQ1112" s="19"/>
      <c r="BR1112" s="19"/>
      <c r="BS1112" s="19"/>
      <c r="BT1112" s="19"/>
      <c r="BU1112" s="19"/>
      <c r="BV1112" s="19"/>
      <c r="BW1112" s="19"/>
      <c r="BX1112" s="19"/>
      <c r="BY1112" s="19"/>
      <c r="BZ1112" s="19"/>
    </row>
    <row r="1113" spans="1:78" ht="12.75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  <c r="AG1113" s="19"/>
      <c r="AH1113" s="19"/>
      <c r="AI1113" s="19"/>
      <c r="AJ1113" s="19"/>
      <c r="AK1113" s="19"/>
      <c r="AL1113" s="19"/>
      <c r="AM1113" s="19"/>
      <c r="AN1113" s="19"/>
      <c r="AO1113" s="19"/>
      <c r="AP1113" s="19"/>
      <c r="AQ1113" s="19"/>
      <c r="AR1113" s="19"/>
      <c r="AS1113" s="19"/>
      <c r="AT1113" s="19"/>
      <c r="AU1113" s="19"/>
      <c r="AV1113" s="19"/>
      <c r="AW1113" s="19"/>
      <c r="AX1113" s="19"/>
      <c r="AY1113" s="19"/>
      <c r="AZ1113" s="19"/>
      <c r="BA1113" s="19"/>
      <c r="BB1113" s="19"/>
      <c r="BC1113" s="19"/>
      <c r="BD1113" s="19"/>
      <c r="BE1113" s="19"/>
      <c r="BF1113" s="19"/>
      <c r="BG1113" s="19"/>
      <c r="BH1113" s="19"/>
      <c r="BI1113" s="19"/>
      <c r="BJ1113" s="19"/>
      <c r="BK1113" s="19"/>
      <c r="BL1113" s="19"/>
      <c r="BM1113" s="19"/>
      <c r="BN1113" s="19"/>
      <c r="BO1113" s="19"/>
      <c r="BP1113" s="19"/>
      <c r="BQ1113" s="19"/>
      <c r="BR1113" s="19"/>
      <c r="BS1113" s="19"/>
      <c r="BT1113" s="19"/>
      <c r="BU1113" s="19"/>
      <c r="BV1113" s="19"/>
      <c r="BW1113" s="19"/>
      <c r="BX1113" s="19"/>
      <c r="BY1113" s="19"/>
      <c r="BZ1113" s="19"/>
    </row>
    <row r="1114" spans="1:78" ht="12.75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  <c r="AG1114" s="19"/>
      <c r="AH1114" s="19"/>
      <c r="AI1114" s="19"/>
      <c r="AJ1114" s="19"/>
      <c r="AK1114" s="19"/>
      <c r="AL1114" s="19"/>
      <c r="AM1114" s="19"/>
      <c r="AN1114" s="19"/>
      <c r="AO1114" s="19"/>
      <c r="AP1114" s="19"/>
      <c r="AQ1114" s="19"/>
      <c r="AR1114" s="19"/>
      <c r="AS1114" s="19"/>
      <c r="AT1114" s="19"/>
      <c r="AU1114" s="19"/>
      <c r="AV1114" s="19"/>
      <c r="AW1114" s="19"/>
      <c r="AX1114" s="19"/>
      <c r="AY1114" s="19"/>
      <c r="AZ1114" s="19"/>
      <c r="BA1114" s="19"/>
      <c r="BB1114" s="19"/>
      <c r="BC1114" s="19"/>
      <c r="BD1114" s="19"/>
      <c r="BE1114" s="19"/>
      <c r="BF1114" s="19"/>
      <c r="BG1114" s="19"/>
      <c r="BH1114" s="19"/>
      <c r="BI1114" s="19"/>
      <c r="BJ1114" s="19"/>
      <c r="BK1114" s="19"/>
      <c r="BL1114" s="19"/>
      <c r="BM1114" s="19"/>
      <c r="BN1114" s="19"/>
      <c r="BO1114" s="19"/>
      <c r="BP1114" s="19"/>
      <c r="BQ1114" s="19"/>
      <c r="BR1114" s="19"/>
      <c r="BS1114" s="19"/>
      <c r="BT1114" s="19"/>
      <c r="BU1114" s="19"/>
      <c r="BV1114" s="19"/>
      <c r="BW1114" s="19"/>
      <c r="BX1114" s="19"/>
      <c r="BY1114" s="19"/>
      <c r="BZ1114" s="19"/>
    </row>
    <row r="1115" spans="1:78" ht="12.75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  <c r="AG1115" s="19"/>
      <c r="AH1115" s="19"/>
      <c r="AI1115" s="19"/>
      <c r="AJ1115" s="19"/>
      <c r="AK1115" s="19"/>
      <c r="AL1115" s="19"/>
      <c r="AM1115" s="19"/>
      <c r="AN1115" s="19"/>
      <c r="AO1115" s="19"/>
      <c r="AP1115" s="19"/>
      <c r="AQ1115" s="19"/>
      <c r="AR1115" s="19"/>
      <c r="AS1115" s="19"/>
      <c r="AT1115" s="19"/>
      <c r="AU1115" s="19"/>
      <c r="AV1115" s="19"/>
      <c r="AW1115" s="19"/>
      <c r="AX1115" s="19"/>
      <c r="AY1115" s="19"/>
      <c r="AZ1115" s="19"/>
      <c r="BA1115" s="19"/>
      <c r="BB1115" s="19"/>
      <c r="BC1115" s="19"/>
      <c r="BD1115" s="19"/>
      <c r="BE1115" s="19"/>
      <c r="BF1115" s="19"/>
      <c r="BG1115" s="19"/>
      <c r="BH1115" s="19"/>
      <c r="BI1115" s="19"/>
      <c r="BJ1115" s="19"/>
      <c r="BK1115" s="19"/>
      <c r="BL1115" s="19"/>
      <c r="BM1115" s="19"/>
      <c r="BN1115" s="19"/>
      <c r="BO1115" s="19"/>
      <c r="BP1115" s="19"/>
      <c r="BQ1115" s="19"/>
      <c r="BR1115" s="19"/>
      <c r="BS1115" s="19"/>
      <c r="BT1115" s="19"/>
      <c r="BU1115" s="19"/>
      <c r="BV1115" s="19"/>
      <c r="BW1115" s="19"/>
      <c r="BX1115" s="19"/>
      <c r="BY1115" s="19"/>
      <c r="BZ1115" s="19"/>
    </row>
    <row r="1116" spans="1:78" ht="12.75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  <c r="AG1116" s="19"/>
      <c r="AH1116" s="19"/>
      <c r="AI1116" s="19"/>
      <c r="AJ1116" s="19"/>
      <c r="AK1116" s="19"/>
      <c r="AL1116" s="19"/>
      <c r="AM1116" s="19"/>
      <c r="AN1116" s="19"/>
      <c r="AO1116" s="19"/>
      <c r="AP1116" s="19"/>
      <c r="AQ1116" s="19"/>
      <c r="AR1116" s="19"/>
      <c r="AS1116" s="19"/>
      <c r="AT1116" s="19"/>
      <c r="AU1116" s="19"/>
      <c r="AV1116" s="19"/>
      <c r="AW1116" s="19"/>
      <c r="AX1116" s="19"/>
      <c r="AY1116" s="19"/>
      <c r="AZ1116" s="19"/>
      <c r="BA1116" s="19"/>
      <c r="BB1116" s="19"/>
      <c r="BC1116" s="19"/>
      <c r="BD1116" s="19"/>
      <c r="BE1116" s="19"/>
      <c r="BF1116" s="19"/>
      <c r="BG1116" s="19"/>
      <c r="BH1116" s="19"/>
      <c r="BI1116" s="19"/>
      <c r="BJ1116" s="19"/>
      <c r="BK1116" s="19"/>
      <c r="BL1116" s="19"/>
      <c r="BM1116" s="19"/>
      <c r="BN1116" s="19"/>
      <c r="BO1116" s="19"/>
      <c r="BP1116" s="19"/>
      <c r="BQ1116" s="19"/>
      <c r="BR1116" s="19"/>
      <c r="BS1116" s="19"/>
      <c r="BT1116" s="19"/>
      <c r="BU1116" s="19"/>
      <c r="BV1116" s="19"/>
      <c r="BW1116" s="19"/>
      <c r="BX1116" s="19"/>
      <c r="BY1116" s="19"/>
      <c r="BZ1116" s="19"/>
    </row>
    <row r="1117" spans="1:78" ht="12.75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  <c r="AG1117" s="19"/>
      <c r="AH1117" s="19"/>
      <c r="AI1117" s="19"/>
      <c r="AJ1117" s="19"/>
      <c r="AK1117" s="19"/>
      <c r="AL1117" s="19"/>
      <c r="AM1117" s="19"/>
      <c r="AN1117" s="19"/>
      <c r="AO1117" s="19"/>
      <c r="AP1117" s="19"/>
      <c r="AQ1117" s="19"/>
      <c r="AR1117" s="19"/>
      <c r="AS1117" s="19"/>
      <c r="AT1117" s="19"/>
      <c r="AU1117" s="19"/>
      <c r="AV1117" s="19"/>
      <c r="AW1117" s="19"/>
      <c r="AX1117" s="19"/>
      <c r="AY1117" s="19"/>
      <c r="AZ1117" s="19"/>
      <c r="BA1117" s="19"/>
      <c r="BB1117" s="19"/>
      <c r="BC1117" s="19"/>
      <c r="BD1117" s="19"/>
      <c r="BE1117" s="19"/>
      <c r="BF1117" s="19"/>
      <c r="BG1117" s="19"/>
      <c r="BH1117" s="19"/>
      <c r="BI1117" s="19"/>
      <c r="BJ1117" s="19"/>
      <c r="BK1117" s="19"/>
      <c r="BL1117" s="19"/>
      <c r="BM1117" s="19"/>
      <c r="BN1117" s="19"/>
      <c r="BO1117" s="19"/>
      <c r="BP1117" s="19"/>
      <c r="BQ1117" s="19"/>
      <c r="BR1117" s="19"/>
      <c r="BS1117" s="19"/>
      <c r="BT1117" s="19"/>
      <c r="BU1117" s="19"/>
      <c r="BV1117" s="19"/>
      <c r="BW1117" s="19"/>
      <c r="BX1117" s="19"/>
      <c r="BY1117" s="19"/>
      <c r="BZ1117" s="19"/>
    </row>
    <row r="1118" spans="1:78" ht="12.75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  <c r="AG1118" s="19"/>
      <c r="AH1118" s="19"/>
      <c r="AI1118" s="19"/>
      <c r="AJ1118" s="19"/>
      <c r="AK1118" s="19"/>
      <c r="AL1118" s="19"/>
      <c r="AM1118" s="19"/>
      <c r="AN1118" s="19"/>
      <c r="AO1118" s="19"/>
      <c r="AP1118" s="19"/>
      <c r="AQ1118" s="19"/>
      <c r="AR1118" s="19"/>
      <c r="AS1118" s="19"/>
      <c r="AT1118" s="19"/>
      <c r="AU1118" s="19"/>
      <c r="AV1118" s="19"/>
      <c r="AW1118" s="19"/>
      <c r="AX1118" s="19"/>
      <c r="AY1118" s="19"/>
      <c r="AZ1118" s="19"/>
      <c r="BA1118" s="19"/>
      <c r="BB1118" s="19"/>
      <c r="BC1118" s="19"/>
      <c r="BD1118" s="19"/>
      <c r="BE1118" s="19"/>
      <c r="BF1118" s="19"/>
      <c r="BG1118" s="19"/>
      <c r="BH1118" s="19"/>
      <c r="BI1118" s="19"/>
      <c r="BJ1118" s="19"/>
      <c r="BK1118" s="19"/>
      <c r="BL1118" s="19"/>
      <c r="BM1118" s="19"/>
      <c r="BN1118" s="19"/>
      <c r="BO1118" s="19"/>
      <c r="BP1118" s="19"/>
      <c r="BQ1118" s="19"/>
      <c r="BR1118" s="19"/>
      <c r="BS1118" s="19"/>
      <c r="BT1118" s="19"/>
      <c r="BU1118" s="19"/>
      <c r="BV1118" s="19"/>
      <c r="BW1118" s="19"/>
      <c r="BX1118" s="19"/>
      <c r="BY1118" s="19"/>
      <c r="BZ1118" s="19"/>
    </row>
    <row r="1119" spans="1:78" ht="12.75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  <c r="AG1119" s="19"/>
      <c r="AH1119" s="19"/>
      <c r="AI1119" s="19"/>
      <c r="AJ1119" s="19"/>
      <c r="AK1119" s="19"/>
      <c r="AL1119" s="19"/>
      <c r="AM1119" s="19"/>
      <c r="AN1119" s="19"/>
      <c r="AO1119" s="19"/>
      <c r="AP1119" s="19"/>
      <c r="AQ1119" s="19"/>
      <c r="AR1119" s="19"/>
      <c r="AS1119" s="19"/>
      <c r="AT1119" s="19"/>
      <c r="AU1119" s="19"/>
      <c r="AV1119" s="19"/>
      <c r="AW1119" s="19"/>
      <c r="AX1119" s="19"/>
      <c r="AY1119" s="19"/>
      <c r="AZ1119" s="19"/>
      <c r="BA1119" s="19"/>
      <c r="BB1119" s="19"/>
      <c r="BC1119" s="19"/>
      <c r="BD1119" s="19"/>
      <c r="BE1119" s="19"/>
      <c r="BF1119" s="19"/>
      <c r="BG1119" s="19"/>
      <c r="BH1119" s="19"/>
      <c r="BI1119" s="19"/>
      <c r="BJ1119" s="19"/>
      <c r="BK1119" s="19"/>
      <c r="BL1119" s="19"/>
      <c r="BM1119" s="19"/>
      <c r="BN1119" s="19"/>
      <c r="BO1119" s="19"/>
      <c r="BP1119" s="19"/>
      <c r="BQ1119" s="19"/>
      <c r="BR1119" s="19"/>
      <c r="BS1119" s="19"/>
      <c r="BT1119" s="19"/>
      <c r="BU1119" s="19"/>
      <c r="BV1119" s="19"/>
      <c r="BW1119" s="19"/>
      <c r="BX1119" s="19"/>
      <c r="BY1119" s="19"/>
      <c r="BZ1119" s="19"/>
    </row>
    <row r="1120" spans="1:78" ht="12.75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  <c r="AG1120" s="19"/>
      <c r="AH1120" s="19"/>
      <c r="AI1120" s="19"/>
      <c r="AJ1120" s="19"/>
      <c r="AK1120" s="19"/>
      <c r="AL1120" s="19"/>
      <c r="AM1120" s="19"/>
      <c r="AN1120" s="19"/>
      <c r="AO1120" s="19"/>
      <c r="AP1120" s="19"/>
      <c r="AQ1120" s="19"/>
      <c r="AR1120" s="19"/>
      <c r="AS1120" s="19"/>
      <c r="AT1120" s="19"/>
      <c r="AU1120" s="19"/>
      <c r="AV1120" s="19"/>
      <c r="AW1120" s="19"/>
      <c r="AX1120" s="19"/>
      <c r="AY1120" s="19"/>
      <c r="AZ1120" s="19"/>
      <c r="BA1120" s="19"/>
      <c r="BB1120" s="19"/>
      <c r="BC1120" s="19"/>
      <c r="BD1120" s="19"/>
      <c r="BE1120" s="19"/>
      <c r="BF1120" s="19"/>
      <c r="BG1120" s="19"/>
      <c r="BH1120" s="19"/>
      <c r="BI1120" s="19"/>
      <c r="BJ1120" s="19"/>
      <c r="BK1120" s="19"/>
      <c r="BL1120" s="19"/>
      <c r="BM1120" s="19"/>
      <c r="BN1120" s="19"/>
      <c r="BO1120" s="19"/>
      <c r="BP1120" s="19"/>
      <c r="BQ1120" s="19"/>
      <c r="BR1120" s="19"/>
      <c r="BS1120" s="19"/>
      <c r="BT1120" s="19"/>
      <c r="BU1120" s="19"/>
      <c r="BV1120" s="19"/>
      <c r="BW1120" s="19"/>
      <c r="BX1120" s="19"/>
      <c r="BY1120" s="19"/>
      <c r="BZ1120" s="19"/>
    </row>
    <row r="1121" spans="1:78" ht="12.75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  <c r="AG1121" s="19"/>
      <c r="AH1121" s="19"/>
      <c r="AI1121" s="19"/>
      <c r="AJ1121" s="19"/>
      <c r="AK1121" s="19"/>
      <c r="AL1121" s="19"/>
      <c r="AM1121" s="19"/>
      <c r="AN1121" s="19"/>
      <c r="AO1121" s="19"/>
      <c r="AP1121" s="19"/>
      <c r="AQ1121" s="19"/>
      <c r="AR1121" s="19"/>
      <c r="AS1121" s="19"/>
      <c r="AT1121" s="19"/>
      <c r="AU1121" s="19"/>
      <c r="AV1121" s="19"/>
      <c r="AW1121" s="19"/>
      <c r="AX1121" s="19"/>
      <c r="AY1121" s="19"/>
      <c r="AZ1121" s="19"/>
      <c r="BA1121" s="19"/>
      <c r="BB1121" s="19"/>
      <c r="BC1121" s="19"/>
      <c r="BD1121" s="19"/>
      <c r="BE1121" s="19"/>
      <c r="BF1121" s="19"/>
      <c r="BG1121" s="19"/>
      <c r="BH1121" s="19"/>
      <c r="BI1121" s="19"/>
      <c r="BJ1121" s="19"/>
      <c r="BK1121" s="19"/>
      <c r="BL1121" s="19"/>
      <c r="BM1121" s="19"/>
      <c r="BN1121" s="19"/>
      <c r="BO1121" s="19"/>
      <c r="BP1121" s="19"/>
      <c r="BQ1121" s="19"/>
      <c r="BR1121" s="19"/>
      <c r="BS1121" s="19"/>
      <c r="BT1121" s="19"/>
      <c r="BU1121" s="19"/>
      <c r="BV1121" s="19"/>
      <c r="BW1121" s="19"/>
      <c r="BX1121" s="19"/>
      <c r="BY1121" s="19"/>
      <c r="BZ1121" s="19"/>
    </row>
    <row r="1122" spans="1:78" ht="12.75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  <c r="AG1122" s="19"/>
      <c r="AH1122" s="19"/>
      <c r="AI1122" s="19"/>
      <c r="AJ1122" s="19"/>
      <c r="AK1122" s="19"/>
      <c r="AL1122" s="19"/>
      <c r="AM1122" s="19"/>
      <c r="AN1122" s="19"/>
      <c r="AO1122" s="19"/>
      <c r="AP1122" s="19"/>
      <c r="AQ1122" s="19"/>
      <c r="AR1122" s="19"/>
      <c r="AS1122" s="19"/>
      <c r="AT1122" s="19"/>
      <c r="AU1122" s="19"/>
      <c r="AV1122" s="19"/>
      <c r="AW1122" s="19"/>
      <c r="AX1122" s="19"/>
      <c r="AY1122" s="19"/>
      <c r="AZ1122" s="19"/>
      <c r="BA1122" s="19"/>
      <c r="BB1122" s="19"/>
      <c r="BC1122" s="19"/>
      <c r="BD1122" s="19"/>
      <c r="BE1122" s="19"/>
      <c r="BF1122" s="19"/>
      <c r="BG1122" s="19"/>
      <c r="BH1122" s="19"/>
      <c r="BI1122" s="19"/>
      <c r="BJ1122" s="19"/>
      <c r="BK1122" s="19"/>
      <c r="BL1122" s="19"/>
      <c r="BM1122" s="19"/>
      <c r="BN1122" s="19"/>
      <c r="BO1122" s="19"/>
      <c r="BP1122" s="19"/>
      <c r="BQ1122" s="19"/>
      <c r="BR1122" s="19"/>
      <c r="BS1122" s="19"/>
      <c r="BT1122" s="19"/>
      <c r="BU1122" s="19"/>
      <c r="BV1122" s="19"/>
      <c r="BW1122" s="19"/>
      <c r="BX1122" s="19"/>
      <c r="BY1122" s="19"/>
      <c r="BZ1122" s="19"/>
    </row>
    <row r="1123" spans="1:78" ht="12.75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  <c r="AG1123" s="19"/>
      <c r="AH1123" s="19"/>
      <c r="AI1123" s="19"/>
      <c r="AJ1123" s="19"/>
      <c r="AK1123" s="19"/>
      <c r="AL1123" s="19"/>
      <c r="AM1123" s="19"/>
      <c r="AN1123" s="19"/>
      <c r="AO1123" s="19"/>
      <c r="AP1123" s="19"/>
      <c r="AQ1123" s="19"/>
      <c r="AR1123" s="19"/>
      <c r="AS1123" s="19"/>
      <c r="AT1123" s="19"/>
      <c r="AU1123" s="19"/>
      <c r="AV1123" s="19"/>
      <c r="AW1123" s="19"/>
      <c r="AX1123" s="19"/>
      <c r="AY1123" s="19"/>
      <c r="AZ1123" s="19"/>
      <c r="BA1123" s="19"/>
      <c r="BB1123" s="19"/>
      <c r="BC1123" s="19"/>
      <c r="BD1123" s="19"/>
      <c r="BE1123" s="19"/>
      <c r="BF1123" s="19"/>
      <c r="BG1123" s="19"/>
      <c r="BH1123" s="19"/>
      <c r="BI1123" s="19"/>
      <c r="BJ1123" s="19"/>
      <c r="BK1123" s="19"/>
      <c r="BL1123" s="19"/>
      <c r="BM1123" s="19"/>
      <c r="BN1123" s="19"/>
      <c r="BO1123" s="19"/>
      <c r="BP1123" s="19"/>
      <c r="BQ1123" s="19"/>
      <c r="BR1123" s="19"/>
      <c r="BS1123" s="19"/>
      <c r="BT1123" s="19"/>
      <c r="BU1123" s="19"/>
      <c r="BV1123" s="19"/>
      <c r="BW1123" s="19"/>
      <c r="BX1123" s="19"/>
      <c r="BY1123" s="19"/>
      <c r="BZ1123" s="19"/>
    </row>
    <row r="1124" spans="1:78" ht="12.75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  <c r="AG1124" s="19"/>
      <c r="AH1124" s="19"/>
      <c r="AI1124" s="19"/>
      <c r="AJ1124" s="19"/>
      <c r="AK1124" s="19"/>
      <c r="AL1124" s="19"/>
      <c r="AM1124" s="19"/>
      <c r="AN1124" s="19"/>
      <c r="AO1124" s="19"/>
      <c r="AP1124" s="19"/>
      <c r="AQ1124" s="19"/>
      <c r="AR1124" s="19"/>
      <c r="AS1124" s="19"/>
      <c r="AT1124" s="19"/>
      <c r="AU1124" s="19"/>
      <c r="AV1124" s="19"/>
      <c r="AW1124" s="19"/>
      <c r="AX1124" s="19"/>
      <c r="AY1124" s="19"/>
      <c r="AZ1124" s="19"/>
      <c r="BA1124" s="19"/>
      <c r="BB1124" s="19"/>
      <c r="BC1124" s="19"/>
      <c r="BD1124" s="19"/>
      <c r="BE1124" s="19"/>
      <c r="BF1124" s="19"/>
      <c r="BG1124" s="19"/>
      <c r="BH1124" s="19"/>
      <c r="BI1124" s="19"/>
      <c r="BJ1124" s="19"/>
      <c r="BK1124" s="19"/>
      <c r="BL1124" s="19"/>
      <c r="BM1124" s="19"/>
      <c r="BN1124" s="19"/>
      <c r="BO1124" s="19"/>
      <c r="BP1124" s="19"/>
      <c r="BQ1124" s="19"/>
      <c r="BR1124" s="19"/>
      <c r="BS1124" s="19"/>
      <c r="BT1124" s="19"/>
      <c r="BU1124" s="19"/>
      <c r="BV1124" s="19"/>
      <c r="BW1124" s="19"/>
      <c r="BX1124" s="19"/>
      <c r="BY1124" s="19"/>
      <c r="BZ1124" s="19"/>
    </row>
    <row r="1125" spans="1:78" ht="12.75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  <c r="AG1125" s="19"/>
      <c r="AH1125" s="19"/>
      <c r="AI1125" s="19"/>
      <c r="AJ1125" s="19"/>
      <c r="AK1125" s="19"/>
      <c r="AL1125" s="19"/>
      <c r="AM1125" s="19"/>
      <c r="AN1125" s="19"/>
      <c r="AO1125" s="19"/>
      <c r="AP1125" s="19"/>
      <c r="AQ1125" s="19"/>
      <c r="AR1125" s="19"/>
      <c r="AS1125" s="19"/>
      <c r="AT1125" s="19"/>
      <c r="AU1125" s="19"/>
      <c r="AV1125" s="19"/>
      <c r="AW1125" s="19"/>
      <c r="AX1125" s="19"/>
      <c r="AY1125" s="19"/>
      <c r="AZ1125" s="19"/>
      <c r="BA1125" s="19"/>
      <c r="BB1125" s="19"/>
      <c r="BC1125" s="19"/>
      <c r="BD1125" s="19"/>
      <c r="BE1125" s="19"/>
      <c r="BF1125" s="19"/>
      <c r="BG1125" s="19"/>
      <c r="BH1125" s="19"/>
      <c r="BI1125" s="19"/>
      <c r="BJ1125" s="19"/>
      <c r="BK1125" s="19"/>
      <c r="BL1125" s="19"/>
      <c r="BM1125" s="19"/>
      <c r="BN1125" s="19"/>
      <c r="BO1125" s="19"/>
      <c r="BP1125" s="19"/>
      <c r="BQ1125" s="19"/>
      <c r="BR1125" s="19"/>
      <c r="BS1125" s="19"/>
      <c r="BT1125" s="19"/>
      <c r="BU1125" s="19"/>
      <c r="BV1125" s="19"/>
      <c r="BW1125" s="19"/>
      <c r="BX1125" s="19"/>
      <c r="BY1125" s="19"/>
      <c r="BZ1125" s="19"/>
    </row>
    <row r="1126" spans="1:78" ht="12.75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  <c r="AG1126" s="19"/>
      <c r="AH1126" s="19"/>
      <c r="AI1126" s="19"/>
      <c r="AJ1126" s="19"/>
      <c r="AK1126" s="19"/>
      <c r="AL1126" s="19"/>
      <c r="AM1126" s="19"/>
      <c r="AN1126" s="19"/>
      <c r="AO1126" s="19"/>
      <c r="AP1126" s="19"/>
      <c r="AQ1126" s="19"/>
      <c r="AR1126" s="19"/>
      <c r="AS1126" s="19"/>
      <c r="AT1126" s="19"/>
      <c r="AU1126" s="19"/>
      <c r="AV1126" s="19"/>
      <c r="AW1126" s="19"/>
      <c r="AX1126" s="19"/>
      <c r="AY1126" s="19"/>
      <c r="AZ1126" s="19"/>
      <c r="BA1126" s="19"/>
      <c r="BB1126" s="19"/>
      <c r="BC1126" s="19"/>
      <c r="BD1126" s="19"/>
      <c r="BE1126" s="19"/>
      <c r="BF1126" s="19"/>
      <c r="BG1126" s="19"/>
      <c r="BH1126" s="19"/>
      <c r="BI1126" s="19"/>
      <c r="BJ1126" s="19"/>
      <c r="BK1126" s="19"/>
      <c r="BL1126" s="19"/>
      <c r="BM1126" s="19"/>
      <c r="BN1126" s="19"/>
      <c r="BO1126" s="19"/>
      <c r="BP1126" s="19"/>
      <c r="BQ1126" s="19"/>
      <c r="BR1126" s="19"/>
      <c r="BS1126" s="19"/>
      <c r="BT1126" s="19"/>
      <c r="BU1126" s="19"/>
      <c r="BV1126" s="19"/>
      <c r="BW1126" s="19"/>
      <c r="BX1126" s="19"/>
      <c r="BY1126" s="19"/>
      <c r="BZ1126" s="19"/>
    </row>
    <row r="1127" spans="1:78" ht="12.75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  <c r="AG1127" s="19"/>
      <c r="AH1127" s="19"/>
      <c r="AI1127" s="19"/>
      <c r="AJ1127" s="19"/>
      <c r="AK1127" s="19"/>
      <c r="AL1127" s="19"/>
      <c r="AM1127" s="19"/>
      <c r="AN1127" s="19"/>
      <c r="AO1127" s="19"/>
      <c r="AP1127" s="19"/>
      <c r="AQ1127" s="19"/>
      <c r="AR1127" s="19"/>
      <c r="AS1127" s="19"/>
      <c r="AT1127" s="19"/>
      <c r="AU1127" s="19"/>
      <c r="AV1127" s="19"/>
      <c r="AW1127" s="19"/>
      <c r="AX1127" s="19"/>
      <c r="AY1127" s="19"/>
      <c r="AZ1127" s="19"/>
      <c r="BA1127" s="19"/>
      <c r="BB1127" s="19"/>
      <c r="BC1127" s="19"/>
      <c r="BD1127" s="19"/>
      <c r="BE1127" s="19"/>
      <c r="BF1127" s="19"/>
      <c r="BG1127" s="19"/>
      <c r="BH1127" s="19"/>
      <c r="BI1127" s="19"/>
      <c r="BJ1127" s="19"/>
      <c r="BK1127" s="19"/>
      <c r="BL1127" s="19"/>
      <c r="BM1127" s="19"/>
      <c r="BN1127" s="19"/>
      <c r="BO1127" s="19"/>
      <c r="BP1127" s="19"/>
      <c r="BQ1127" s="19"/>
      <c r="BR1127" s="19"/>
      <c r="BS1127" s="19"/>
      <c r="BT1127" s="19"/>
      <c r="BU1127" s="19"/>
      <c r="BV1127" s="19"/>
      <c r="BW1127" s="19"/>
      <c r="BX1127" s="19"/>
      <c r="BY1127" s="19"/>
      <c r="BZ1127" s="19"/>
    </row>
    <row r="1128" spans="1:78" ht="12.75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  <c r="AG1128" s="19"/>
      <c r="AH1128" s="19"/>
      <c r="AI1128" s="19"/>
      <c r="AJ1128" s="19"/>
      <c r="AK1128" s="19"/>
      <c r="AL1128" s="19"/>
      <c r="AM1128" s="19"/>
      <c r="AN1128" s="19"/>
      <c r="AO1128" s="19"/>
      <c r="AP1128" s="19"/>
      <c r="AQ1128" s="19"/>
      <c r="AR1128" s="19"/>
      <c r="AS1128" s="19"/>
      <c r="AT1128" s="19"/>
      <c r="AU1128" s="19"/>
      <c r="AV1128" s="19"/>
      <c r="AW1128" s="19"/>
      <c r="AX1128" s="19"/>
      <c r="AY1128" s="19"/>
      <c r="AZ1128" s="19"/>
      <c r="BA1128" s="19"/>
      <c r="BB1128" s="19"/>
      <c r="BC1128" s="19"/>
      <c r="BD1128" s="19"/>
      <c r="BE1128" s="19"/>
      <c r="BF1128" s="19"/>
      <c r="BG1128" s="19"/>
      <c r="BH1128" s="19"/>
      <c r="BI1128" s="19"/>
      <c r="BJ1128" s="19"/>
      <c r="BK1128" s="19"/>
      <c r="BL1128" s="19"/>
      <c r="BM1128" s="19"/>
      <c r="BN1128" s="19"/>
      <c r="BO1128" s="19"/>
      <c r="BP1128" s="19"/>
      <c r="BQ1128" s="19"/>
      <c r="BR1128" s="19"/>
      <c r="BS1128" s="19"/>
      <c r="BT1128" s="19"/>
      <c r="BU1128" s="19"/>
      <c r="BV1128" s="19"/>
      <c r="BW1128" s="19"/>
      <c r="BX1128" s="19"/>
      <c r="BY1128" s="19"/>
      <c r="BZ1128" s="19"/>
    </row>
    <row r="1129" spans="1:78" ht="12.75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  <c r="AG1129" s="19"/>
      <c r="AH1129" s="19"/>
      <c r="AI1129" s="19"/>
      <c r="AJ1129" s="19"/>
      <c r="AK1129" s="19"/>
      <c r="AL1129" s="19"/>
      <c r="AM1129" s="19"/>
      <c r="AN1129" s="19"/>
      <c r="AO1129" s="19"/>
      <c r="AP1129" s="19"/>
      <c r="AQ1129" s="19"/>
      <c r="AR1129" s="19"/>
      <c r="AS1129" s="19"/>
      <c r="AT1129" s="19"/>
      <c r="AU1129" s="19"/>
      <c r="AV1129" s="19"/>
      <c r="AW1129" s="19"/>
      <c r="AX1129" s="19"/>
      <c r="AY1129" s="19"/>
      <c r="AZ1129" s="19"/>
      <c r="BA1129" s="19"/>
      <c r="BB1129" s="19"/>
      <c r="BC1129" s="19"/>
      <c r="BD1129" s="19"/>
      <c r="BE1129" s="19"/>
      <c r="BF1129" s="19"/>
      <c r="BG1129" s="19"/>
      <c r="BH1129" s="19"/>
      <c r="BI1129" s="19"/>
      <c r="BJ1129" s="19"/>
      <c r="BK1129" s="19"/>
      <c r="BL1129" s="19"/>
      <c r="BM1129" s="19"/>
      <c r="BN1129" s="19"/>
      <c r="BO1129" s="19"/>
      <c r="BP1129" s="19"/>
      <c r="BQ1129" s="19"/>
      <c r="BR1129" s="19"/>
      <c r="BS1129" s="19"/>
      <c r="BT1129" s="19"/>
      <c r="BU1129" s="19"/>
      <c r="BV1129" s="19"/>
      <c r="BW1129" s="19"/>
      <c r="BX1129" s="19"/>
      <c r="BY1129" s="19"/>
      <c r="BZ1129" s="19"/>
    </row>
    <row r="1130" spans="1:78" ht="12.75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  <c r="AG1130" s="19"/>
      <c r="AH1130" s="19"/>
      <c r="AI1130" s="19"/>
      <c r="AJ1130" s="19"/>
      <c r="AK1130" s="19"/>
      <c r="AL1130" s="19"/>
      <c r="AM1130" s="19"/>
      <c r="AN1130" s="19"/>
      <c r="AO1130" s="19"/>
      <c r="AP1130" s="19"/>
      <c r="AQ1130" s="19"/>
      <c r="AR1130" s="19"/>
      <c r="AS1130" s="19"/>
      <c r="AT1130" s="19"/>
      <c r="AU1130" s="19"/>
      <c r="AV1130" s="19"/>
      <c r="AW1130" s="19"/>
      <c r="AX1130" s="19"/>
      <c r="AY1130" s="19"/>
      <c r="AZ1130" s="19"/>
      <c r="BA1130" s="19"/>
      <c r="BB1130" s="19"/>
      <c r="BC1130" s="19"/>
      <c r="BD1130" s="19"/>
      <c r="BE1130" s="19"/>
      <c r="BF1130" s="19"/>
      <c r="BG1130" s="19"/>
      <c r="BH1130" s="19"/>
      <c r="BI1130" s="19"/>
      <c r="BJ1130" s="19"/>
      <c r="BK1130" s="19"/>
      <c r="BL1130" s="19"/>
      <c r="BM1130" s="19"/>
      <c r="BN1130" s="19"/>
      <c r="BO1130" s="19"/>
      <c r="BP1130" s="19"/>
      <c r="BQ1130" s="19"/>
      <c r="BR1130" s="19"/>
      <c r="BS1130" s="19"/>
      <c r="BT1130" s="19"/>
      <c r="BU1130" s="19"/>
      <c r="BV1130" s="19"/>
      <c r="BW1130" s="19"/>
      <c r="BX1130" s="19"/>
      <c r="BY1130" s="19"/>
      <c r="BZ1130" s="19"/>
    </row>
    <row r="1131" spans="1:78" ht="12.75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  <c r="AG1131" s="19"/>
      <c r="AH1131" s="19"/>
      <c r="AI1131" s="19"/>
      <c r="AJ1131" s="19"/>
      <c r="AK1131" s="19"/>
      <c r="AL1131" s="19"/>
      <c r="AM1131" s="19"/>
      <c r="AN1131" s="19"/>
      <c r="AO1131" s="19"/>
      <c r="AP1131" s="19"/>
      <c r="AQ1131" s="19"/>
      <c r="AR1131" s="19"/>
      <c r="AS1131" s="19"/>
      <c r="AT1131" s="19"/>
      <c r="AU1131" s="19"/>
      <c r="AV1131" s="19"/>
      <c r="AW1131" s="19"/>
      <c r="AX1131" s="19"/>
      <c r="AY1131" s="19"/>
      <c r="AZ1131" s="19"/>
      <c r="BA1131" s="19"/>
      <c r="BB1131" s="19"/>
      <c r="BC1131" s="19"/>
      <c r="BD1131" s="19"/>
      <c r="BE1131" s="19"/>
      <c r="BF1131" s="19"/>
      <c r="BG1131" s="19"/>
      <c r="BH1131" s="19"/>
      <c r="BI1131" s="19"/>
      <c r="BJ1131" s="19"/>
      <c r="BK1131" s="19"/>
      <c r="BL1131" s="19"/>
      <c r="BM1131" s="19"/>
      <c r="BN1131" s="19"/>
      <c r="BO1131" s="19"/>
      <c r="BP1131" s="19"/>
      <c r="BQ1131" s="19"/>
      <c r="BR1131" s="19"/>
      <c r="BS1131" s="19"/>
      <c r="BT1131" s="19"/>
      <c r="BU1131" s="19"/>
      <c r="BV1131" s="19"/>
      <c r="BW1131" s="19"/>
      <c r="BX1131" s="19"/>
      <c r="BY1131" s="19"/>
      <c r="BZ1131" s="19"/>
    </row>
    <row r="1132" spans="1:78" ht="12.75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9"/>
      <c r="AH1132" s="19"/>
      <c r="AI1132" s="19"/>
      <c r="AJ1132" s="19"/>
      <c r="AK1132" s="19"/>
      <c r="AL1132" s="19"/>
      <c r="AM1132" s="19"/>
      <c r="AN1132" s="19"/>
      <c r="AO1132" s="19"/>
      <c r="AP1132" s="19"/>
      <c r="AQ1132" s="19"/>
      <c r="AR1132" s="19"/>
      <c r="AS1132" s="19"/>
      <c r="AT1132" s="19"/>
      <c r="AU1132" s="19"/>
      <c r="AV1132" s="19"/>
      <c r="AW1132" s="19"/>
      <c r="AX1132" s="19"/>
      <c r="AY1132" s="19"/>
      <c r="AZ1132" s="19"/>
      <c r="BA1132" s="19"/>
      <c r="BB1132" s="19"/>
      <c r="BC1132" s="19"/>
      <c r="BD1132" s="19"/>
      <c r="BE1132" s="19"/>
      <c r="BF1132" s="19"/>
      <c r="BG1132" s="19"/>
      <c r="BH1132" s="19"/>
      <c r="BI1132" s="19"/>
      <c r="BJ1132" s="19"/>
      <c r="BK1132" s="19"/>
      <c r="BL1132" s="19"/>
      <c r="BM1132" s="19"/>
      <c r="BN1132" s="19"/>
      <c r="BO1132" s="19"/>
      <c r="BP1132" s="19"/>
      <c r="BQ1132" s="19"/>
      <c r="BR1132" s="19"/>
      <c r="BS1132" s="19"/>
      <c r="BT1132" s="19"/>
      <c r="BU1132" s="19"/>
      <c r="BV1132" s="19"/>
      <c r="BW1132" s="19"/>
      <c r="BX1132" s="19"/>
      <c r="BY1132" s="19"/>
      <c r="BZ1132" s="19"/>
    </row>
    <row r="1133" spans="1:78" ht="12.75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  <c r="AG1133" s="19"/>
      <c r="AH1133" s="19"/>
      <c r="AI1133" s="19"/>
      <c r="AJ1133" s="19"/>
      <c r="AK1133" s="19"/>
      <c r="AL1133" s="19"/>
      <c r="AM1133" s="19"/>
      <c r="AN1133" s="19"/>
      <c r="AO1133" s="19"/>
      <c r="AP1133" s="19"/>
      <c r="AQ1133" s="19"/>
      <c r="AR1133" s="19"/>
      <c r="AS1133" s="19"/>
      <c r="AT1133" s="19"/>
      <c r="AU1133" s="19"/>
      <c r="AV1133" s="19"/>
      <c r="AW1133" s="19"/>
      <c r="AX1133" s="19"/>
      <c r="AY1133" s="19"/>
      <c r="AZ1133" s="19"/>
      <c r="BA1133" s="19"/>
      <c r="BB1133" s="19"/>
      <c r="BC1133" s="19"/>
      <c r="BD1133" s="19"/>
      <c r="BE1133" s="19"/>
      <c r="BF1133" s="19"/>
      <c r="BG1133" s="19"/>
      <c r="BH1133" s="19"/>
      <c r="BI1133" s="19"/>
      <c r="BJ1133" s="19"/>
      <c r="BK1133" s="19"/>
      <c r="BL1133" s="19"/>
      <c r="BM1133" s="19"/>
      <c r="BN1133" s="19"/>
      <c r="BO1133" s="19"/>
      <c r="BP1133" s="19"/>
      <c r="BQ1133" s="19"/>
      <c r="BR1133" s="19"/>
      <c r="BS1133" s="19"/>
      <c r="BT1133" s="19"/>
      <c r="BU1133" s="19"/>
      <c r="BV1133" s="19"/>
      <c r="BW1133" s="19"/>
      <c r="BX1133" s="19"/>
      <c r="BY1133" s="19"/>
      <c r="BZ1133" s="19"/>
    </row>
    <row r="1134" spans="1:78" ht="12.75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  <c r="AG1134" s="19"/>
      <c r="AH1134" s="19"/>
      <c r="AI1134" s="19"/>
      <c r="AJ1134" s="19"/>
      <c r="AK1134" s="19"/>
      <c r="AL1134" s="19"/>
      <c r="AM1134" s="19"/>
      <c r="AN1134" s="19"/>
      <c r="AO1134" s="19"/>
      <c r="AP1134" s="19"/>
      <c r="AQ1134" s="19"/>
      <c r="AR1134" s="19"/>
      <c r="AS1134" s="19"/>
      <c r="AT1134" s="19"/>
      <c r="AU1134" s="19"/>
      <c r="AV1134" s="19"/>
      <c r="AW1134" s="19"/>
      <c r="AX1134" s="19"/>
      <c r="AY1134" s="19"/>
      <c r="AZ1134" s="19"/>
      <c r="BA1134" s="19"/>
      <c r="BB1134" s="19"/>
      <c r="BC1134" s="19"/>
      <c r="BD1134" s="19"/>
      <c r="BE1134" s="19"/>
      <c r="BF1134" s="19"/>
      <c r="BG1134" s="19"/>
      <c r="BH1134" s="19"/>
      <c r="BI1134" s="19"/>
      <c r="BJ1134" s="19"/>
      <c r="BK1134" s="19"/>
      <c r="BL1134" s="19"/>
      <c r="BM1134" s="19"/>
      <c r="BN1134" s="19"/>
      <c r="BO1134" s="19"/>
      <c r="BP1134" s="19"/>
      <c r="BQ1134" s="19"/>
      <c r="BR1134" s="19"/>
      <c r="BS1134" s="19"/>
      <c r="BT1134" s="19"/>
      <c r="BU1134" s="19"/>
      <c r="BV1134" s="19"/>
      <c r="BW1134" s="19"/>
      <c r="BX1134" s="19"/>
      <c r="BY1134" s="19"/>
      <c r="BZ1134" s="19"/>
    </row>
    <row r="1135" spans="1:78" ht="12.75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  <c r="AG1135" s="19"/>
      <c r="AH1135" s="19"/>
      <c r="AI1135" s="19"/>
      <c r="AJ1135" s="19"/>
      <c r="AK1135" s="19"/>
      <c r="AL1135" s="19"/>
      <c r="AM1135" s="19"/>
      <c r="AN1135" s="19"/>
      <c r="AO1135" s="19"/>
      <c r="AP1135" s="19"/>
      <c r="AQ1135" s="19"/>
      <c r="AR1135" s="19"/>
      <c r="AS1135" s="19"/>
      <c r="AT1135" s="19"/>
      <c r="AU1135" s="19"/>
      <c r="AV1135" s="19"/>
      <c r="AW1135" s="19"/>
      <c r="AX1135" s="19"/>
      <c r="AY1135" s="19"/>
      <c r="AZ1135" s="19"/>
      <c r="BA1135" s="19"/>
      <c r="BB1135" s="19"/>
      <c r="BC1135" s="19"/>
      <c r="BD1135" s="19"/>
      <c r="BE1135" s="19"/>
      <c r="BF1135" s="19"/>
      <c r="BG1135" s="19"/>
      <c r="BH1135" s="19"/>
      <c r="BI1135" s="19"/>
      <c r="BJ1135" s="19"/>
      <c r="BK1135" s="19"/>
      <c r="BL1135" s="19"/>
      <c r="BM1135" s="19"/>
      <c r="BN1135" s="19"/>
      <c r="BO1135" s="19"/>
      <c r="BP1135" s="19"/>
      <c r="BQ1135" s="19"/>
      <c r="BR1135" s="19"/>
      <c r="BS1135" s="19"/>
      <c r="BT1135" s="19"/>
      <c r="BU1135" s="19"/>
      <c r="BV1135" s="19"/>
      <c r="BW1135" s="19"/>
      <c r="BX1135" s="19"/>
      <c r="BY1135" s="19"/>
      <c r="BZ1135" s="19"/>
    </row>
    <row r="1136" spans="1:78" ht="12.75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  <c r="AG1136" s="19"/>
      <c r="AH1136" s="19"/>
      <c r="AI1136" s="19"/>
      <c r="AJ1136" s="19"/>
      <c r="AK1136" s="19"/>
      <c r="AL1136" s="19"/>
      <c r="AM1136" s="19"/>
      <c r="AN1136" s="19"/>
      <c r="AO1136" s="19"/>
      <c r="AP1136" s="19"/>
      <c r="AQ1136" s="19"/>
      <c r="AR1136" s="19"/>
      <c r="AS1136" s="19"/>
      <c r="AT1136" s="19"/>
      <c r="AU1136" s="19"/>
      <c r="AV1136" s="19"/>
      <c r="AW1136" s="19"/>
      <c r="AX1136" s="19"/>
      <c r="AY1136" s="19"/>
      <c r="AZ1136" s="19"/>
      <c r="BA1136" s="19"/>
      <c r="BB1136" s="19"/>
      <c r="BC1136" s="19"/>
      <c r="BD1136" s="19"/>
      <c r="BE1136" s="19"/>
      <c r="BF1136" s="19"/>
      <c r="BG1136" s="19"/>
      <c r="BH1136" s="19"/>
      <c r="BI1136" s="19"/>
      <c r="BJ1136" s="19"/>
      <c r="BK1136" s="19"/>
      <c r="BL1136" s="19"/>
      <c r="BM1136" s="19"/>
      <c r="BN1136" s="19"/>
      <c r="BO1136" s="19"/>
      <c r="BP1136" s="19"/>
      <c r="BQ1136" s="19"/>
      <c r="BR1136" s="19"/>
      <c r="BS1136" s="19"/>
      <c r="BT1136" s="19"/>
      <c r="BU1136" s="19"/>
      <c r="BV1136" s="19"/>
      <c r="BW1136" s="19"/>
      <c r="BX1136" s="19"/>
      <c r="BY1136" s="19"/>
      <c r="BZ1136" s="19"/>
    </row>
    <row r="1137" spans="1:78" ht="12.75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  <c r="AG1137" s="19"/>
      <c r="AH1137" s="19"/>
      <c r="AI1137" s="19"/>
      <c r="AJ1137" s="19"/>
      <c r="AK1137" s="19"/>
      <c r="AL1137" s="19"/>
      <c r="AM1137" s="19"/>
      <c r="AN1137" s="19"/>
      <c r="AO1137" s="19"/>
      <c r="AP1137" s="19"/>
      <c r="AQ1137" s="19"/>
      <c r="AR1137" s="19"/>
      <c r="AS1137" s="19"/>
      <c r="AT1137" s="19"/>
      <c r="AU1137" s="19"/>
      <c r="AV1137" s="19"/>
      <c r="AW1137" s="19"/>
      <c r="AX1137" s="19"/>
      <c r="AY1137" s="19"/>
      <c r="AZ1137" s="19"/>
      <c r="BA1137" s="19"/>
      <c r="BB1137" s="19"/>
      <c r="BC1137" s="19"/>
      <c r="BD1137" s="19"/>
      <c r="BE1137" s="19"/>
      <c r="BF1137" s="19"/>
      <c r="BG1137" s="19"/>
      <c r="BH1137" s="19"/>
      <c r="BI1137" s="19"/>
      <c r="BJ1137" s="19"/>
      <c r="BK1137" s="19"/>
      <c r="BL1137" s="19"/>
      <c r="BM1137" s="19"/>
      <c r="BN1137" s="19"/>
      <c r="BO1137" s="19"/>
      <c r="BP1137" s="19"/>
      <c r="BQ1137" s="19"/>
      <c r="BR1137" s="19"/>
      <c r="BS1137" s="19"/>
      <c r="BT1137" s="19"/>
      <c r="BU1137" s="19"/>
      <c r="BV1137" s="19"/>
      <c r="BW1137" s="19"/>
      <c r="BX1137" s="19"/>
      <c r="BY1137" s="19"/>
      <c r="BZ1137" s="19"/>
    </row>
    <row r="1138" spans="1:78" ht="12.75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  <c r="AG1138" s="19"/>
      <c r="AH1138" s="19"/>
      <c r="AI1138" s="19"/>
      <c r="AJ1138" s="19"/>
      <c r="AK1138" s="19"/>
      <c r="AL1138" s="19"/>
      <c r="AM1138" s="19"/>
      <c r="AN1138" s="19"/>
      <c r="AO1138" s="19"/>
      <c r="AP1138" s="19"/>
      <c r="AQ1138" s="19"/>
      <c r="AR1138" s="19"/>
      <c r="AS1138" s="19"/>
      <c r="AT1138" s="19"/>
      <c r="AU1138" s="19"/>
      <c r="AV1138" s="19"/>
      <c r="AW1138" s="19"/>
      <c r="AX1138" s="19"/>
      <c r="AY1138" s="19"/>
      <c r="AZ1138" s="19"/>
      <c r="BA1138" s="19"/>
      <c r="BB1138" s="19"/>
      <c r="BC1138" s="19"/>
      <c r="BD1138" s="19"/>
      <c r="BE1138" s="19"/>
      <c r="BF1138" s="19"/>
      <c r="BG1138" s="19"/>
      <c r="BH1138" s="19"/>
      <c r="BI1138" s="19"/>
      <c r="BJ1138" s="19"/>
      <c r="BK1138" s="19"/>
      <c r="BL1138" s="19"/>
      <c r="BM1138" s="19"/>
      <c r="BN1138" s="19"/>
      <c r="BO1138" s="19"/>
      <c r="BP1138" s="19"/>
      <c r="BQ1138" s="19"/>
      <c r="BR1138" s="19"/>
      <c r="BS1138" s="19"/>
      <c r="BT1138" s="19"/>
      <c r="BU1138" s="19"/>
      <c r="BV1138" s="19"/>
      <c r="BW1138" s="19"/>
      <c r="BX1138" s="19"/>
      <c r="BY1138" s="19"/>
      <c r="BZ1138" s="19"/>
    </row>
    <row r="1139" spans="1:78" ht="12.75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  <c r="AG1139" s="19"/>
      <c r="AH1139" s="19"/>
      <c r="AI1139" s="19"/>
      <c r="AJ1139" s="19"/>
      <c r="AK1139" s="19"/>
      <c r="AL1139" s="19"/>
      <c r="AM1139" s="19"/>
      <c r="AN1139" s="19"/>
      <c r="AO1139" s="19"/>
      <c r="AP1139" s="19"/>
      <c r="AQ1139" s="19"/>
      <c r="AR1139" s="19"/>
      <c r="AS1139" s="19"/>
      <c r="AT1139" s="19"/>
      <c r="AU1139" s="19"/>
      <c r="AV1139" s="19"/>
      <c r="AW1139" s="19"/>
      <c r="AX1139" s="19"/>
      <c r="AY1139" s="19"/>
      <c r="AZ1139" s="19"/>
      <c r="BA1139" s="19"/>
      <c r="BB1139" s="19"/>
      <c r="BC1139" s="19"/>
      <c r="BD1139" s="19"/>
      <c r="BE1139" s="19"/>
      <c r="BF1139" s="19"/>
      <c r="BG1139" s="19"/>
      <c r="BH1139" s="19"/>
      <c r="BI1139" s="19"/>
      <c r="BJ1139" s="19"/>
      <c r="BK1139" s="19"/>
      <c r="BL1139" s="19"/>
      <c r="BM1139" s="19"/>
      <c r="BN1139" s="19"/>
      <c r="BO1139" s="19"/>
      <c r="BP1139" s="19"/>
      <c r="BQ1139" s="19"/>
      <c r="BR1139" s="19"/>
      <c r="BS1139" s="19"/>
      <c r="BT1139" s="19"/>
      <c r="BU1139" s="19"/>
      <c r="BV1139" s="19"/>
      <c r="BW1139" s="19"/>
      <c r="BX1139" s="19"/>
      <c r="BY1139" s="19"/>
      <c r="BZ1139" s="19"/>
    </row>
    <row r="1140" spans="1:78" ht="12.75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  <c r="AG1140" s="19"/>
      <c r="AH1140" s="19"/>
      <c r="AI1140" s="19"/>
      <c r="AJ1140" s="19"/>
      <c r="AK1140" s="19"/>
      <c r="AL1140" s="19"/>
      <c r="AM1140" s="19"/>
      <c r="AN1140" s="19"/>
      <c r="AO1140" s="19"/>
      <c r="AP1140" s="19"/>
      <c r="AQ1140" s="19"/>
      <c r="AR1140" s="19"/>
      <c r="AS1140" s="19"/>
      <c r="AT1140" s="19"/>
      <c r="AU1140" s="19"/>
      <c r="AV1140" s="19"/>
      <c r="AW1140" s="19"/>
      <c r="AX1140" s="19"/>
      <c r="AY1140" s="19"/>
      <c r="AZ1140" s="19"/>
      <c r="BA1140" s="19"/>
      <c r="BB1140" s="19"/>
      <c r="BC1140" s="19"/>
      <c r="BD1140" s="19"/>
      <c r="BE1140" s="19"/>
      <c r="BF1140" s="19"/>
      <c r="BG1140" s="19"/>
      <c r="BH1140" s="19"/>
      <c r="BI1140" s="19"/>
      <c r="BJ1140" s="19"/>
      <c r="BK1140" s="19"/>
      <c r="BL1140" s="19"/>
      <c r="BM1140" s="19"/>
      <c r="BN1140" s="19"/>
      <c r="BO1140" s="19"/>
      <c r="BP1140" s="19"/>
      <c r="BQ1140" s="19"/>
      <c r="BR1140" s="19"/>
      <c r="BS1140" s="19"/>
      <c r="BT1140" s="19"/>
      <c r="BU1140" s="19"/>
      <c r="BV1140" s="19"/>
      <c r="BW1140" s="19"/>
      <c r="BX1140" s="19"/>
      <c r="BY1140" s="19"/>
      <c r="BZ1140" s="19"/>
    </row>
    <row r="1141" spans="1:78" ht="12.75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  <c r="AG1141" s="19"/>
      <c r="AH1141" s="19"/>
      <c r="AI1141" s="19"/>
      <c r="AJ1141" s="19"/>
      <c r="AK1141" s="19"/>
      <c r="AL1141" s="19"/>
      <c r="AM1141" s="19"/>
      <c r="AN1141" s="19"/>
      <c r="AO1141" s="19"/>
      <c r="AP1141" s="19"/>
      <c r="AQ1141" s="19"/>
      <c r="AR1141" s="19"/>
      <c r="AS1141" s="19"/>
      <c r="AT1141" s="19"/>
      <c r="AU1141" s="19"/>
      <c r="AV1141" s="19"/>
      <c r="AW1141" s="19"/>
      <c r="AX1141" s="19"/>
      <c r="AY1141" s="19"/>
      <c r="AZ1141" s="19"/>
      <c r="BA1141" s="19"/>
      <c r="BB1141" s="19"/>
      <c r="BC1141" s="19"/>
      <c r="BD1141" s="19"/>
      <c r="BE1141" s="19"/>
      <c r="BF1141" s="19"/>
      <c r="BG1141" s="19"/>
      <c r="BH1141" s="19"/>
      <c r="BI1141" s="19"/>
      <c r="BJ1141" s="19"/>
      <c r="BK1141" s="19"/>
      <c r="BL1141" s="19"/>
      <c r="BM1141" s="19"/>
      <c r="BN1141" s="19"/>
      <c r="BO1141" s="19"/>
      <c r="BP1141" s="19"/>
      <c r="BQ1141" s="19"/>
      <c r="BR1141" s="19"/>
      <c r="BS1141" s="19"/>
      <c r="BT1141" s="19"/>
      <c r="BU1141" s="19"/>
      <c r="BV1141" s="19"/>
      <c r="BW1141" s="19"/>
      <c r="BX1141" s="19"/>
      <c r="BY1141" s="19"/>
      <c r="BZ1141" s="19"/>
    </row>
    <row r="1142" spans="1:78" ht="12.75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  <c r="AG1142" s="19"/>
      <c r="AH1142" s="19"/>
      <c r="AI1142" s="19"/>
      <c r="AJ1142" s="19"/>
      <c r="AK1142" s="19"/>
      <c r="AL1142" s="19"/>
      <c r="AM1142" s="19"/>
      <c r="AN1142" s="19"/>
      <c r="AO1142" s="19"/>
      <c r="AP1142" s="19"/>
      <c r="AQ1142" s="19"/>
      <c r="AR1142" s="19"/>
      <c r="AS1142" s="19"/>
      <c r="AT1142" s="19"/>
      <c r="AU1142" s="19"/>
      <c r="AV1142" s="19"/>
      <c r="AW1142" s="19"/>
      <c r="AX1142" s="19"/>
      <c r="AY1142" s="19"/>
      <c r="AZ1142" s="19"/>
      <c r="BA1142" s="19"/>
      <c r="BB1142" s="19"/>
      <c r="BC1142" s="19"/>
      <c r="BD1142" s="19"/>
      <c r="BE1142" s="19"/>
      <c r="BF1142" s="19"/>
      <c r="BG1142" s="19"/>
      <c r="BH1142" s="19"/>
      <c r="BI1142" s="19"/>
      <c r="BJ1142" s="19"/>
      <c r="BK1142" s="19"/>
      <c r="BL1142" s="19"/>
      <c r="BM1142" s="19"/>
      <c r="BN1142" s="19"/>
      <c r="BO1142" s="19"/>
      <c r="BP1142" s="19"/>
      <c r="BQ1142" s="19"/>
      <c r="BR1142" s="19"/>
      <c r="BS1142" s="19"/>
      <c r="BT1142" s="19"/>
      <c r="BU1142" s="19"/>
      <c r="BV1142" s="19"/>
      <c r="BW1142" s="19"/>
      <c r="BX1142" s="19"/>
      <c r="BY1142" s="19"/>
      <c r="BZ1142" s="19"/>
    </row>
    <row r="1143" spans="1:78" ht="12.75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  <c r="AG1143" s="19"/>
      <c r="AH1143" s="19"/>
      <c r="AI1143" s="19"/>
      <c r="AJ1143" s="19"/>
      <c r="AK1143" s="19"/>
      <c r="AL1143" s="19"/>
      <c r="AM1143" s="19"/>
      <c r="AN1143" s="19"/>
      <c r="AO1143" s="19"/>
      <c r="AP1143" s="19"/>
      <c r="AQ1143" s="19"/>
      <c r="AR1143" s="19"/>
      <c r="AS1143" s="19"/>
      <c r="AT1143" s="19"/>
      <c r="AU1143" s="19"/>
      <c r="AV1143" s="19"/>
      <c r="AW1143" s="19"/>
      <c r="AX1143" s="19"/>
      <c r="AY1143" s="19"/>
      <c r="AZ1143" s="19"/>
      <c r="BA1143" s="19"/>
      <c r="BB1143" s="19"/>
      <c r="BC1143" s="19"/>
      <c r="BD1143" s="19"/>
      <c r="BE1143" s="19"/>
      <c r="BF1143" s="19"/>
      <c r="BG1143" s="19"/>
      <c r="BH1143" s="19"/>
      <c r="BI1143" s="19"/>
      <c r="BJ1143" s="19"/>
      <c r="BK1143" s="19"/>
      <c r="BL1143" s="19"/>
      <c r="BM1143" s="19"/>
      <c r="BN1143" s="19"/>
      <c r="BO1143" s="19"/>
      <c r="BP1143" s="19"/>
      <c r="BQ1143" s="19"/>
      <c r="BR1143" s="19"/>
      <c r="BS1143" s="19"/>
      <c r="BT1143" s="19"/>
      <c r="BU1143" s="19"/>
      <c r="BV1143" s="19"/>
      <c r="BW1143" s="19"/>
      <c r="BX1143" s="19"/>
      <c r="BY1143" s="19"/>
      <c r="BZ1143" s="19"/>
    </row>
    <row r="1144" spans="1:78" ht="12.75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  <c r="AG1144" s="19"/>
      <c r="AH1144" s="19"/>
      <c r="AI1144" s="19"/>
      <c r="AJ1144" s="19"/>
      <c r="AK1144" s="19"/>
      <c r="AL1144" s="19"/>
      <c r="AM1144" s="19"/>
      <c r="AN1144" s="19"/>
      <c r="AO1144" s="19"/>
      <c r="AP1144" s="19"/>
      <c r="AQ1144" s="19"/>
      <c r="AR1144" s="19"/>
      <c r="AS1144" s="19"/>
      <c r="AT1144" s="19"/>
      <c r="AU1144" s="19"/>
      <c r="AV1144" s="19"/>
      <c r="AW1144" s="19"/>
      <c r="AX1144" s="19"/>
      <c r="AY1144" s="19"/>
      <c r="AZ1144" s="19"/>
      <c r="BA1144" s="19"/>
      <c r="BB1144" s="19"/>
      <c r="BC1144" s="19"/>
      <c r="BD1144" s="19"/>
      <c r="BE1144" s="19"/>
      <c r="BF1144" s="19"/>
      <c r="BG1144" s="19"/>
      <c r="BH1144" s="19"/>
      <c r="BI1144" s="19"/>
      <c r="BJ1144" s="19"/>
      <c r="BK1144" s="19"/>
      <c r="BL1144" s="19"/>
      <c r="BM1144" s="19"/>
      <c r="BN1144" s="19"/>
      <c r="BO1144" s="19"/>
      <c r="BP1144" s="19"/>
      <c r="BQ1144" s="19"/>
      <c r="BR1144" s="19"/>
      <c r="BS1144" s="19"/>
      <c r="BT1144" s="19"/>
      <c r="BU1144" s="19"/>
      <c r="BV1144" s="19"/>
      <c r="BW1144" s="19"/>
      <c r="BX1144" s="19"/>
      <c r="BY1144" s="19"/>
      <c r="BZ1144" s="19"/>
    </row>
    <row r="1145" spans="1:78" ht="12.75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  <c r="AG1145" s="19"/>
      <c r="AH1145" s="19"/>
      <c r="AI1145" s="19"/>
      <c r="AJ1145" s="19"/>
      <c r="AK1145" s="19"/>
      <c r="AL1145" s="19"/>
      <c r="AM1145" s="19"/>
      <c r="AN1145" s="19"/>
      <c r="AO1145" s="19"/>
      <c r="AP1145" s="19"/>
      <c r="AQ1145" s="19"/>
      <c r="AR1145" s="19"/>
      <c r="AS1145" s="19"/>
      <c r="AT1145" s="19"/>
      <c r="AU1145" s="19"/>
      <c r="AV1145" s="19"/>
      <c r="AW1145" s="19"/>
      <c r="AX1145" s="19"/>
      <c r="AY1145" s="19"/>
      <c r="AZ1145" s="19"/>
      <c r="BA1145" s="19"/>
      <c r="BB1145" s="19"/>
      <c r="BC1145" s="19"/>
      <c r="BD1145" s="19"/>
      <c r="BE1145" s="19"/>
      <c r="BF1145" s="19"/>
      <c r="BG1145" s="19"/>
      <c r="BH1145" s="19"/>
      <c r="BI1145" s="19"/>
      <c r="BJ1145" s="19"/>
      <c r="BK1145" s="19"/>
      <c r="BL1145" s="19"/>
      <c r="BM1145" s="19"/>
      <c r="BN1145" s="19"/>
      <c r="BO1145" s="19"/>
      <c r="BP1145" s="19"/>
      <c r="BQ1145" s="19"/>
      <c r="BR1145" s="19"/>
      <c r="BS1145" s="19"/>
      <c r="BT1145" s="19"/>
      <c r="BU1145" s="19"/>
      <c r="BV1145" s="19"/>
      <c r="BW1145" s="19"/>
      <c r="BX1145" s="19"/>
      <c r="BY1145" s="19"/>
      <c r="BZ1145" s="19"/>
    </row>
    <row r="1146" spans="1:78" ht="12.75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  <c r="AG1146" s="19"/>
      <c r="AH1146" s="19"/>
      <c r="AI1146" s="19"/>
      <c r="AJ1146" s="19"/>
      <c r="AK1146" s="19"/>
      <c r="AL1146" s="19"/>
      <c r="AM1146" s="19"/>
      <c r="AN1146" s="19"/>
      <c r="AO1146" s="19"/>
      <c r="AP1146" s="19"/>
      <c r="AQ1146" s="19"/>
      <c r="AR1146" s="19"/>
      <c r="AS1146" s="19"/>
      <c r="AT1146" s="19"/>
      <c r="AU1146" s="19"/>
      <c r="AV1146" s="19"/>
      <c r="AW1146" s="19"/>
      <c r="AX1146" s="19"/>
      <c r="AY1146" s="19"/>
      <c r="AZ1146" s="19"/>
      <c r="BA1146" s="19"/>
      <c r="BB1146" s="19"/>
      <c r="BC1146" s="19"/>
      <c r="BD1146" s="19"/>
      <c r="BE1146" s="19"/>
      <c r="BF1146" s="19"/>
      <c r="BG1146" s="19"/>
      <c r="BH1146" s="19"/>
      <c r="BI1146" s="19"/>
      <c r="BJ1146" s="19"/>
      <c r="BK1146" s="19"/>
      <c r="BL1146" s="19"/>
      <c r="BM1146" s="19"/>
      <c r="BN1146" s="19"/>
      <c r="BO1146" s="19"/>
      <c r="BP1146" s="19"/>
      <c r="BQ1146" s="19"/>
      <c r="BR1146" s="19"/>
      <c r="BS1146" s="19"/>
      <c r="BT1146" s="19"/>
      <c r="BU1146" s="19"/>
      <c r="BV1146" s="19"/>
      <c r="BW1146" s="19"/>
      <c r="BX1146" s="19"/>
      <c r="BY1146" s="19"/>
      <c r="BZ1146" s="19"/>
    </row>
    <row r="1147" spans="1:78" ht="12.75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  <c r="AG1147" s="19"/>
      <c r="AH1147" s="19"/>
      <c r="AI1147" s="19"/>
      <c r="AJ1147" s="19"/>
      <c r="AK1147" s="19"/>
      <c r="AL1147" s="19"/>
      <c r="AM1147" s="19"/>
      <c r="AN1147" s="19"/>
      <c r="AO1147" s="19"/>
      <c r="AP1147" s="19"/>
      <c r="AQ1147" s="19"/>
      <c r="AR1147" s="19"/>
      <c r="AS1147" s="19"/>
      <c r="AT1147" s="19"/>
      <c r="AU1147" s="19"/>
      <c r="AV1147" s="19"/>
      <c r="AW1147" s="19"/>
      <c r="AX1147" s="19"/>
      <c r="AY1147" s="19"/>
      <c r="AZ1147" s="19"/>
      <c r="BA1147" s="19"/>
      <c r="BB1147" s="19"/>
      <c r="BC1147" s="19"/>
      <c r="BD1147" s="19"/>
      <c r="BE1147" s="19"/>
      <c r="BF1147" s="19"/>
      <c r="BG1147" s="19"/>
      <c r="BH1147" s="19"/>
      <c r="BI1147" s="19"/>
      <c r="BJ1147" s="19"/>
      <c r="BK1147" s="19"/>
      <c r="BL1147" s="19"/>
      <c r="BM1147" s="19"/>
      <c r="BN1147" s="19"/>
      <c r="BO1147" s="19"/>
      <c r="BP1147" s="19"/>
      <c r="BQ1147" s="19"/>
      <c r="BR1147" s="19"/>
      <c r="BS1147" s="19"/>
      <c r="BT1147" s="19"/>
      <c r="BU1147" s="19"/>
      <c r="BV1147" s="19"/>
      <c r="BW1147" s="19"/>
      <c r="BX1147" s="19"/>
      <c r="BY1147" s="19"/>
      <c r="BZ1147" s="19"/>
    </row>
    <row r="1148" spans="1:78" ht="12.75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  <c r="AG1148" s="19"/>
      <c r="AH1148" s="19"/>
      <c r="AI1148" s="19"/>
      <c r="AJ1148" s="19"/>
      <c r="AK1148" s="19"/>
      <c r="AL1148" s="19"/>
      <c r="AM1148" s="19"/>
      <c r="AN1148" s="19"/>
      <c r="AO1148" s="19"/>
      <c r="AP1148" s="19"/>
      <c r="AQ1148" s="19"/>
      <c r="AR1148" s="19"/>
      <c r="AS1148" s="19"/>
      <c r="AT1148" s="19"/>
      <c r="AU1148" s="19"/>
      <c r="AV1148" s="19"/>
      <c r="AW1148" s="19"/>
      <c r="AX1148" s="19"/>
      <c r="AY1148" s="19"/>
      <c r="AZ1148" s="19"/>
      <c r="BA1148" s="19"/>
      <c r="BB1148" s="19"/>
      <c r="BC1148" s="19"/>
      <c r="BD1148" s="19"/>
      <c r="BE1148" s="19"/>
      <c r="BF1148" s="19"/>
      <c r="BG1148" s="19"/>
      <c r="BH1148" s="19"/>
      <c r="BI1148" s="19"/>
      <c r="BJ1148" s="19"/>
      <c r="BK1148" s="19"/>
      <c r="BL1148" s="19"/>
      <c r="BM1148" s="19"/>
      <c r="BN1148" s="19"/>
      <c r="BO1148" s="19"/>
      <c r="BP1148" s="19"/>
      <c r="BQ1148" s="19"/>
      <c r="BR1148" s="19"/>
      <c r="BS1148" s="19"/>
      <c r="BT1148" s="19"/>
      <c r="BU1148" s="19"/>
      <c r="BV1148" s="19"/>
      <c r="BW1148" s="19"/>
      <c r="BX1148" s="19"/>
      <c r="BY1148" s="19"/>
      <c r="BZ1148" s="19"/>
    </row>
    <row r="1149" spans="1:78" ht="12.75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  <c r="AG1149" s="19"/>
      <c r="AH1149" s="19"/>
      <c r="AI1149" s="19"/>
      <c r="AJ1149" s="19"/>
      <c r="AK1149" s="19"/>
      <c r="AL1149" s="19"/>
      <c r="AM1149" s="19"/>
      <c r="AN1149" s="19"/>
      <c r="AO1149" s="19"/>
      <c r="AP1149" s="19"/>
      <c r="AQ1149" s="19"/>
      <c r="AR1149" s="19"/>
      <c r="AS1149" s="19"/>
      <c r="AT1149" s="19"/>
      <c r="AU1149" s="19"/>
      <c r="AV1149" s="19"/>
      <c r="AW1149" s="19"/>
      <c r="AX1149" s="19"/>
      <c r="AY1149" s="19"/>
      <c r="AZ1149" s="19"/>
      <c r="BA1149" s="19"/>
      <c r="BB1149" s="19"/>
      <c r="BC1149" s="19"/>
      <c r="BD1149" s="19"/>
      <c r="BE1149" s="19"/>
      <c r="BF1149" s="19"/>
      <c r="BG1149" s="19"/>
      <c r="BH1149" s="19"/>
      <c r="BI1149" s="19"/>
      <c r="BJ1149" s="19"/>
      <c r="BK1149" s="19"/>
      <c r="BL1149" s="19"/>
      <c r="BM1149" s="19"/>
      <c r="BN1149" s="19"/>
      <c r="BO1149" s="19"/>
      <c r="BP1149" s="19"/>
      <c r="BQ1149" s="19"/>
      <c r="BR1149" s="19"/>
      <c r="BS1149" s="19"/>
      <c r="BT1149" s="19"/>
      <c r="BU1149" s="19"/>
      <c r="BV1149" s="19"/>
      <c r="BW1149" s="19"/>
      <c r="BX1149" s="19"/>
      <c r="BY1149" s="19"/>
      <c r="BZ1149" s="19"/>
    </row>
    <row r="1150" spans="1:78" ht="12.75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  <c r="AG1150" s="19"/>
      <c r="AH1150" s="19"/>
      <c r="AI1150" s="19"/>
      <c r="AJ1150" s="19"/>
      <c r="AK1150" s="19"/>
      <c r="AL1150" s="19"/>
      <c r="AM1150" s="19"/>
      <c r="AN1150" s="19"/>
      <c r="AO1150" s="19"/>
      <c r="AP1150" s="19"/>
      <c r="AQ1150" s="19"/>
      <c r="AR1150" s="19"/>
      <c r="AS1150" s="19"/>
      <c r="AT1150" s="19"/>
      <c r="AU1150" s="19"/>
      <c r="AV1150" s="19"/>
      <c r="AW1150" s="19"/>
      <c r="AX1150" s="19"/>
      <c r="AY1150" s="19"/>
      <c r="AZ1150" s="19"/>
      <c r="BA1150" s="19"/>
      <c r="BB1150" s="19"/>
      <c r="BC1150" s="19"/>
      <c r="BD1150" s="19"/>
      <c r="BE1150" s="19"/>
      <c r="BF1150" s="19"/>
      <c r="BG1150" s="19"/>
      <c r="BH1150" s="19"/>
      <c r="BI1150" s="19"/>
      <c r="BJ1150" s="19"/>
      <c r="BK1150" s="19"/>
      <c r="BL1150" s="19"/>
      <c r="BM1150" s="19"/>
      <c r="BN1150" s="19"/>
      <c r="BO1150" s="19"/>
      <c r="BP1150" s="19"/>
      <c r="BQ1150" s="19"/>
      <c r="BR1150" s="19"/>
      <c r="BS1150" s="19"/>
      <c r="BT1150" s="19"/>
      <c r="BU1150" s="19"/>
      <c r="BV1150" s="19"/>
      <c r="BW1150" s="19"/>
      <c r="BX1150" s="19"/>
      <c r="BY1150" s="19"/>
      <c r="BZ1150" s="19"/>
    </row>
    <row r="1151" spans="1:78" ht="12.75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  <c r="AG1151" s="19"/>
      <c r="AH1151" s="19"/>
      <c r="AI1151" s="19"/>
      <c r="AJ1151" s="19"/>
      <c r="AK1151" s="19"/>
      <c r="AL1151" s="19"/>
      <c r="AM1151" s="19"/>
      <c r="AN1151" s="19"/>
      <c r="AO1151" s="19"/>
      <c r="AP1151" s="19"/>
      <c r="AQ1151" s="19"/>
      <c r="AR1151" s="19"/>
      <c r="AS1151" s="19"/>
      <c r="AT1151" s="19"/>
      <c r="AU1151" s="19"/>
      <c r="AV1151" s="19"/>
      <c r="AW1151" s="19"/>
      <c r="AX1151" s="19"/>
      <c r="AY1151" s="19"/>
      <c r="AZ1151" s="19"/>
      <c r="BA1151" s="19"/>
      <c r="BB1151" s="19"/>
      <c r="BC1151" s="19"/>
      <c r="BD1151" s="19"/>
      <c r="BE1151" s="19"/>
      <c r="BF1151" s="19"/>
      <c r="BG1151" s="19"/>
      <c r="BH1151" s="19"/>
      <c r="BI1151" s="19"/>
      <c r="BJ1151" s="19"/>
      <c r="BK1151" s="19"/>
      <c r="BL1151" s="19"/>
      <c r="BM1151" s="19"/>
      <c r="BN1151" s="19"/>
      <c r="BO1151" s="19"/>
      <c r="BP1151" s="19"/>
      <c r="BQ1151" s="19"/>
      <c r="BR1151" s="19"/>
      <c r="BS1151" s="19"/>
      <c r="BT1151" s="19"/>
      <c r="BU1151" s="19"/>
      <c r="BV1151" s="19"/>
      <c r="BW1151" s="19"/>
      <c r="BX1151" s="19"/>
      <c r="BY1151" s="19"/>
      <c r="BZ1151" s="19"/>
    </row>
    <row r="1152" spans="1:78" ht="12.75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  <c r="AG1152" s="19"/>
      <c r="AH1152" s="19"/>
      <c r="AI1152" s="19"/>
      <c r="AJ1152" s="19"/>
      <c r="AK1152" s="19"/>
      <c r="AL1152" s="19"/>
      <c r="AM1152" s="19"/>
      <c r="AN1152" s="19"/>
      <c r="AO1152" s="19"/>
      <c r="AP1152" s="19"/>
      <c r="AQ1152" s="19"/>
      <c r="AR1152" s="19"/>
      <c r="AS1152" s="19"/>
      <c r="AT1152" s="19"/>
      <c r="AU1152" s="19"/>
      <c r="AV1152" s="19"/>
      <c r="AW1152" s="19"/>
      <c r="AX1152" s="19"/>
      <c r="AY1152" s="19"/>
      <c r="AZ1152" s="19"/>
      <c r="BA1152" s="19"/>
      <c r="BB1152" s="19"/>
      <c r="BC1152" s="19"/>
      <c r="BD1152" s="19"/>
      <c r="BE1152" s="19"/>
      <c r="BF1152" s="19"/>
      <c r="BG1152" s="19"/>
      <c r="BH1152" s="19"/>
      <c r="BI1152" s="19"/>
      <c r="BJ1152" s="19"/>
      <c r="BK1152" s="19"/>
      <c r="BL1152" s="19"/>
      <c r="BM1152" s="19"/>
      <c r="BN1152" s="19"/>
      <c r="BO1152" s="19"/>
      <c r="BP1152" s="19"/>
      <c r="BQ1152" s="19"/>
      <c r="BR1152" s="19"/>
      <c r="BS1152" s="19"/>
      <c r="BT1152" s="19"/>
      <c r="BU1152" s="19"/>
      <c r="BV1152" s="19"/>
      <c r="BW1152" s="19"/>
      <c r="BX1152" s="19"/>
      <c r="BY1152" s="19"/>
      <c r="BZ1152" s="19"/>
    </row>
    <row r="1153" spans="1:78" ht="12.75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  <c r="AG1153" s="19"/>
      <c r="AH1153" s="19"/>
      <c r="AI1153" s="19"/>
      <c r="AJ1153" s="19"/>
      <c r="AK1153" s="19"/>
      <c r="AL1153" s="19"/>
      <c r="AM1153" s="19"/>
      <c r="AN1153" s="19"/>
      <c r="AO1153" s="19"/>
      <c r="AP1153" s="19"/>
      <c r="AQ1153" s="19"/>
      <c r="AR1153" s="19"/>
      <c r="AS1153" s="19"/>
      <c r="AT1153" s="19"/>
      <c r="AU1153" s="19"/>
      <c r="AV1153" s="19"/>
      <c r="AW1153" s="19"/>
      <c r="AX1153" s="19"/>
      <c r="AY1153" s="19"/>
      <c r="AZ1153" s="19"/>
      <c r="BA1153" s="19"/>
      <c r="BB1153" s="19"/>
      <c r="BC1153" s="19"/>
      <c r="BD1153" s="19"/>
      <c r="BE1153" s="19"/>
      <c r="BF1153" s="19"/>
      <c r="BG1153" s="19"/>
      <c r="BH1153" s="19"/>
      <c r="BI1153" s="19"/>
      <c r="BJ1153" s="19"/>
      <c r="BK1153" s="19"/>
      <c r="BL1153" s="19"/>
      <c r="BM1153" s="19"/>
      <c r="BN1153" s="19"/>
      <c r="BO1153" s="19"/>
      <c r="BP1153" s="19"/>
      <c r="BQ1153" s="19"/>
      <c r="BR1153" s="19"/>
      <c r="BS1153" s="19"/>
      <c r="BT1153" s="19"/>
      <c r="BU1153" s="19"/>
      <c r="BV1153" s="19"/>
      <c r="BW1153" s="19"/>
      <c r="BX1153" s="19"/>
      <c r="BY1153" s="19"/>
      <c r="BZ1153" s="19"/>
    </row>
    <row r="1154" spans="1:78" ht="12.75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  <c r="AG1154" s="19"/>
      <c r="AH1154" s="19"/>
      <c r="AI1154" s="19"/>
      <c r="AJ1154" s="19"/>
      <c r="AK1154" s="19"/>
      <c r="AL1154" s="19"/>
      <c r="AM1154" s="19"/>
      <c r="AN1154" s="19"/>
      <c r="AO1154" s="19"/>
      <c r="AP1154" s="19"/>
      <c r="AQ1154" s="19"/>
      <c r="AR1154" s="19"/>
      <c r="AS1154" s="19"/>
      <c r="AT1154" s="19"/>
      <c r="AU1154" s="19"/>
      <c r="AV1154" s="19"/>
      <c r="AW1154" s="19"/>
      <c r="AX1154" s="19"/>
      <c r="AY1154" s="19"/>
      <c r="AZ1154" s="19"/>
      <c r="BA1154" s="19"/>
      <c r="BB1154" s="19"/>
      <c r="BC1154" s="19"/>
      <c r="BD1154" s="19"/>
      <c r="BE1154" s="19"/>
      <c r="BF1154" s="19"/>
      <c r="BG1154" s="19"/>
      <c r="BH1154" s="19"/>
      <c r="BI1154" s="19"/>
      <c r="BJ1154" s="19"/>
      <c r="BK1154" s="19"/>
      <c r="BL1154" s="19"/>
      <c r="BM1154" s="19"/>
      <c r="BN1154" s="19"/>
      <c r="BO1154" s="19"/>
      <c r="BP1154" s="19"/>
      <c r="BQ1154" s="19"/>
      <c r="BR1154" s="19"/>
      <c r="BS1154" s="19"/>
      <c r="BT1154" s="19"/>
      <c r="BU1154" s="19"/>
      <c r="BV1154" s="19"/>
      <c r="BW1154" s="19"/>
      <c r="BX1154" s="19"/>
      <c r="BY1154" s="19"/>
      <c r="BZ1154" s="19"/>
    </row>
    <row r="1155" spans="1:78" ht="12.75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  <c r="AG1155" s="19"/>
      <c r="AH1155" s="19"/>
      <c r="AI1155" s="19"/>
      <c r="AJ1155" s="19"/>
      <c r="AK1155" s="19"/>
      <c r="AL1155" s="19"/>
      <c r="AM1155" s="19"/>
      <c r="AN1155" s="19"/>
      <c r="AO1155" s="19"/>
      <c r="AP1155" s="19"/>
      <c r="AQ1155" s="19"/>
      <c r="AR1155" s="19"/>
      <c r="AS1155" s="19"/>
      <c r="AT1155" s="19"/>
      <c r="AU1155" s="19"/>
      <c r="AV1155" s="19"/>
      <c r="AW1155" s="19"/>
      <c r="AX1155" s="19"/>
      <c r="AY1155" s="19"/>
      <c r="AZ1155" s="19"/>
      <c r="BA1155" s="19"/>
      <c r="BB1155" s="19"/>
      <c r="BC1155" s="19"/>
      <c r="BD1155" s="19"/>
      <c r="BE1155" s="19"/>
      <c r="BF1155" s="19"/>
      <c r="BG1155" s="19"/>
      <c r="BH1155" s="19"/>
      <c r="BI1155" s="19"/>
      <c r="BJ1155" s="19"/>
      <c r="BK1155" s="19"/>
      <c r="BL1155" s="19"/>
      <c r="BM1155" s="19"/>
      <c r="BN1155" s="19"/>
      <c r="BO1155" s="19"/>
      <c r="BP1155" s="19"/>
      <c r="BQ1155" s="19"/>
      <c r="BR1155" s="19"/>
      <c r="BS1155" s="19"/>
      <c r="BT1155" s="19"/>
      <c r="BU1155" s="19"/>
      <c r="BV1155" s="19"/>
      <c r="BW1155" s="19"/>
      <c r="BX1155" s="19"/>
      <c r="BY1155" s="19"/>
      <c r="BZ1155" s="19"/>
    </row>
    <row r="1156" spans="1:78" ht="12.75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  <c r="AG1156" s="19"/>
      <c r="AH1156" s="19"/>
      <c r="AI1156" s="19"/>
      <c r="AJ1156" s="19"/>
      <c r="AK1156" s="19"/>
      <c r="AL1156" s="19"/>
      <c r="AM1156" s="19"/>
      <c r="AN1156" s="19"/>
      <c r="AO1156" s="19"/>
      <c r="AP1156" s="19"/>
      <c r="AQ1156" s="19"/>
      <c r="AR1156" s="19"/>
      <c r="AS1156" s="19"/>
      <c r="AT1156" s="19"/>
      <c r="AU1156" s="19"/>
      <c r="AV1156" s="19"/>
      <c r="AW1156" s="19"/>
      <c r="AX1156" s="19"/>
      <c r="AY1156" s="19"/>
      <c r="AZ1156" s="19"/>
      <c r="BA1156" s="19"/>
      <c r="BB1156" s="19"/>
      <c r="BC1156" s="19"/>
      <c r="BD1156" s="19"/>
      <c r="BE1156" s="19"/>
      <c r="BF1156" s="19"/>
      <c r="BG1156" s="19"/>
      <c r="BH1156" s="19"/>
      <c r="BI1156" s="19"/>
      <c r="BJ1156" s="19"/>
      <c r="BK1156" s="19"/>
      <c r="BL1156" s="19"/>
      <c r="BM1156" s="19"/>
      <c r="BN1156" s="19"/>
      <c r="BO1156" s="19"/>
      <c r="BP1156" s="19"/>
      <c r="BQ1156" s="19"/>
      <c r="BR1156" s="19"/>
      <c r="BS1156" s="19"/>
      <c r="BT1156" s="19"/>
      <c r="BU1156" s="19"/>
      <c r="BV1156" s="19"/>
      <c r="BW1156" s="19"/>
      <c r="BX1156" s="19"/>
      <c r="BY1156" s="19"/>
      <c r="BZ1156" s="19"/>
    </row>
    <row r="1157" spans="1:78" ht="12.75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  <c r="AG1157" s="19"/>
      <c r="AH1157" s="19"/>
      <c r="AI1157" s="19"/>
      <c r="AJ1157" s="19"/>
      <c r="AK1157" s="19"/>
      <c r="AL1157" s="19"/>
      <c r="AM1157" s="19"/>
      <c r="AN1157" s="19"/>
      <c r="AO1157" s="19"/>
      <c r="AP1157" s="19"/>
      <c r="AQ1157" s="19"/>
      <c r="AR1157" s="19"/>
      <c r="AS1157" s="19"/>
      <c r="AT1157" s="19"/>
      <c r="AU1157" s="19"/>
      <c r="AV1157" s="19"/>
      <c r="AW1157" s="19"/>
      <c r="AX1157" s="19"/>
      <c r="AY1157" s="19"/>
      <c r="AZ1157" s="19"/>
      <c r="BA1157" s="19"/>
      <c r="BB1157" s="19"/>
      <c r="BC1157" s="19"/>
      <c r="BD1157" s="19"/>
      <c r="BE1157" s="19"/>
      <c r="BF1157" s="19"/>
      <c r="BG1157" s="19"/>
      <c r="BH1157" s="19"/>
      <c r="BI1157" s="19"/>
      <c r="BJ1157" s="19"/>
      <c r="BK1157" s="19"/>
      <c r="BL1157" s="19"/>
      <c r="BM1157" s="19"/>
      <c r="BN1157" s="19"/>
      <c r="BO1157" s="19"/>
      <c r="BP1157" s="19"/>
      <c r="BQ1157" s="19"/>
      <c r="BR1157" s="19"/>
      <c r="BS1157" s="19"/>
      <c r="BT1157" s="19"/>
      <c r="BU1157" s="19"/>
      <c r="BV1157" s="19"/>
      <c r="BW1157" s="19"/>
      <c r="BX1157" s="19"/>
      <c r="BY1157" s="19"/>
      <c r="BZ1157" s="19"/>
    </row>
    <row r="1158" spans="1:78" ht="12.75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  <c r="AG1158" s="19"/>
      <c r="AH1158" s="19"/>
      <c r="AI1158" s="19"/>
      <c r="AJ1158" s="19"/>
      <c r="AK1158" s="19"/>
      <c r="AL1158" s="19"/>
      <c r="AM1158" s="19"/>
      <c r="AN1158" s="19"/>
      <c r="AO1158" s="19"/>
      <c r="AP1158" s="19"/>
      <c r="AQ1158" s="19"/>
      <c r="AR1158" s="19"/>
      <c r="AS1158" s="19"/>
      <c r="AT1158" s="19"/>
      <c r="AU1158" s="19"/>
      <c r="AV1158" s="19"/>
      <c r="AW1158" s="19"/>
      <c r="AX1158" s="19"/>
      <c r="AY1158" s="19"/>
      <c r="AZ1158" s="19"/>
      <c r="BA1158" s="19"/>
      <c r="BB1158" s="19"/>
      <c r="BC1158" s="19"/>
      <c r="BD1158" s="19"/>
      <c r="BE1158" s="19"/>
      <c r="BF1158" s="19"/>
      <c r="BG1158" s="19"/>
      <c r="BH1158" s="19"/>
      <c r="BI1158" s="19"/>
      <c r="BJ1158" s="19"/>
      <c r="BK1158" s="19"/>
      <c r="BL1158" s="19"/>
      <c r="BM1158" s="19"/>
      <c r="BN1158" s="19"/>
      <c r="BO1158" s="19"/>
      <c r="BP1158" s="19"/>
      <c r="BQ1158" s="19"/>
      <c r="BR1158" s="19"/>
      <c r="BS1158" s="19"/>
      <c r="BT1158" s="19"/>
      <c r="BU1158" s="19"/>
      <c r="BV1158" s="19"/>
      <c r="BW1158" s="19"/>
      <c r="BX1158" s="19"/>
      <c r="BY1158" s="19"/>
      <c r="BZ1158" s="19"/>
    </row>
    <row r="1159" spans="1:78" ht="12.75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  <c r="AG1159" s="19"/>
      <c r="AH1159" s="19"/>
      <c r="AI1159" s="19"/>
      <c r="AJ1159" s="19"/>
      <c r="AK1159" s="19"/>
      <c r="AL1159" s="19"/>
      <c r="AM1159" s="19"/>
      <c r="AN1159" s="19"/>
      <c r="AO1159" s="19"/>
      <c r="AP1159" s="19"/>
      <c r="AQ1159" s="19"/>
      <c r="AR1159" s="19"/>
      <c r="AS1159" s="19"/>
      <c r="AT1159" s="19"/>
      <c r="AU1159" s="19"/>
      <c r="AV1159" s="19"/>
      <c r="AW1159" s="19"/>
      <c r="AX1159" s="19"/>
      <c r="AY1159" s="19"/>
      <c r="AZ1159" s="19"/>
      <c r="BA1159" s="19"/>
      <c r="BB1159" s="19"/>
      <c r="BC1159" s="19"/>
      <c r="BD1159" s="19"/>
      <c r="BE1159" s="19"/>
      <c r="BF1159" s="19"/>
      <c r="BG1159" s="19"/>
      <c r="BH1159" s="19"/>
      <c r="BI1159" s="19"/>
      <c r="BJ1159" s="19"/>
      <c r="BK1159" s="19"/>
      <c r="BL1159" s="19"/>
      <c r="BM1159" s="19"/>
      <c r="BN1159" s="19"/>
      <c r="BO1159" s="19"/>
      <c r="BP1159" s="19"/>
      <c r="BQ1159" s="19"/>
      <c r="BR1159" s="19"/>
      <c r="BS1159" s="19"/>
      <c r="BT1159" s="19"/>
      <c r="BU1159" s="19"/>
      <c r="BV1159" s="19"/>
      <c r="BW1159" s="19"/>
      <c r="BX1159" s="19"/>
      <c r="BY1159" s="19"/>
      <c r="BZ1159" s="19"/>
    </row>
    <row r="1160" spans="1:78" ht="12.75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  <c r="AG1160" s="19"/>
      <c r="AH1160" s="19"/>
      <c r="AI1160" s="19"/>
      <c r="AJ1160" s="19"/>
      <c r="AK1160" s="19"/>
      <c r="AL1160" s="19"/>
      <c r="AM1160" s="19"/>
      <c r="AN1160" s="19"/>
      <c r="AO1160" s="19"/>
      <c r="AP1160" s="19"/>
      <c r="AQ1160" s="19"/>
      <c r="AR1160" s="19"/>
      <c r="AS1160" s="19"/>
      <c r="AT1160" s="19"/>
      <c r="AU1160" s="19"/>
      <c r="AV1160" s="19"/>
      <c r="AW1160" s="19"/>
      <c r="AX1160" s="19"/>
      <c r="AY1160" s="19"/>
      <c r="AZ1160" s="19"/>
      <c r="BA1160" s="19"/>
      <c r="BB1160" s="19"/>
      <c r="BC1160" s="19"/>
      <c r="BD1160" s="19"/>
      <c r="BE1160" s="19"/>
      <c r="BF1160" s="19"/>
      <c r="BG1160" s="19"/>
      <c r="BH1160" s="19"/>
      <c r="BI1160" s="19"/>
      <c r="BJ1160" s="19"/>
      <c r="BK1160" s="19"/>
      <c r="BL1160" s="19"/>
      <c r="BM1160" s="19"/>
      <c r="BN1160" s="19"/>
      <c r="BO1160" s="19"/>
      <c r="BP1160" s="19"/>
      <c r="BQ1160" s="19"/>
      <c r="BR1160" s="19"/>
      <c r="BS1160" s="19"/>
      <c r="BT1160" s="19"/>
      <c r="BU1160" s="19"/>
      <c r="BV1160" s="19"/>
      <c r="BW1160" s="19"/>
      <c r="BX1160" s="19"/>
      <c r="BY1160" s="19"/>
      <c r="BZ1160" s="19"/>
    </row>
    <row r="1161" spans="1:78" ht="12.75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  <c r="AG1161" s="19"/>
      <c r="AH1161" s="19"/>
      <c r="AI1161" s="19"/>
      <c r="AJ1161" s="19"/>
      <c r="AK1161" s="19"/>
      <c r="AL1161" s="19"/>
      <c r="AM1161" s="19"/>
      <c r="AN1161" s="19"/>
      <c r="AO1161" s="19"/>
      <c r="AP1161" s="19"/>
      <c r="AQ1161" s="19"/>
      <c r="AR1161" s="19"/>
      <c r="AS1161" s="19"/>
      <c r="AT1161" s="19"/>
      <c r="AU1161" s="19"/>
      <c r="AV1161" s="19"/>
      <c r="AW1161" s="19"/>
      <c r="AX1161" s="19"/>
      <c r="AY1161" s="19"/>
      <c r="AZ1161" s="19"/>
      <c r="BA1161" s="19"/>
      <c r="BB1161" s="19"/>
      <c r="BC1161" s="19"/>
      <c r="BD1161" s="19"/>
      <c r="BE1161" s="19"/>
      <c r="BF1161" s="19"/>
      <c r="BG1161" s="19"/>
      <c r="BH1161" s="19"/>
      <c r="BI1161" s="19"/>
      <c r="BJ1161" s="19"/>
      <c r="BK1161" s="19"/>
      <c r="BL1161" s="19"/>
      <c r="BM1161" s="19"/>
      <c r="BN1161" s="19"/>
      <c r="BO1161" s="19"/>
      <c r="BP1161" s="19"/>
      <c r="BQ1161" s="19"/>
      <c r="BR1161" s="19"/>
      <c r="BS1161" s="19"/>
      <c r="BT1161" s="19"/>
      <c r="BU1161" s="19"/>
      <c r="BV1161" s="19"/>
      <c r="BW1161" s="19"/>
      <c r="BX1161" s="19"/>
      <c r="BY1161" s="19"/>
      <c r="BZ1161" s="19"/>
    </row>
    <row r="1162" spans="1:78" ht="12.75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  <c r="AG1162" s="19"/>
      <c r="AH1162" s="19"/>
      <c r="AI1162" s="19"/>
      <c r="AJ1162" s="19"/>
      <c r="AK1162" s="19"/>
      <c r="AL1162" s="19"/>
      <c r="AM1162" s="19"/>
      <c r="AN1162" s="19"/>
      <c r="AO1162" s="19"/>
      <c r="AP1162" s="19"/>
      <c r="AQ1162" s="19"/>
      <c r="AR1162" s="19"/>
      <c r="AS1162" s="19"/>
      <c r="AT1162" s="19"/>
      <c r="AU1162" s="19"/>
      <c r="AV1162" s="19"/>
      <c r="AW1162" s="19"/>
      <c r="AX1162" s="19"/>
      <c r="AY1162" s="19"/>
      <c r="AZ1162" s="19"/>
      <c r="BA1162" s="19"/>
      <c r="BB1162" s="19"/>
      <c r="BC1162" s="19"/>
      <c r="BD1162" s="19"/>
      <c r="BE1162" s="19"/>
      <c r="BF1162" s="19"/>
      <c r="BG1162" s="19"/>
      <c r="BH1162" s="19"/>
      <c r="BI1162" s="19"/>
      <c r="BJ1162" s="19"/>
      <c r="BK1162" s="19"/>
      <c r="BL1162" s="19"/>
      <c r="BM1162" s="19"/>
      <c r="BN1162" s="19"/>
      <c r="BO1162" s="19"/>
      <c r="BP1162" s="19"/>
      <c r="BQ1162" s="19"/>
      <c r="BR1162" s="19"/>
      <c r="BS1162" s="19"/>
      <c r="BT1162" s="19"/>
      <c r="BU1162" s="19"/>
      <c r="BV1162" s="19"/>
      <c r="BW1162" s="19"/>
      <c r="BX1162" s="19"/>
      <c r="BY1162" s="19"/>
      <c r="BZ1162" s="19"/>
    </row>
    <row r="1163" spans="1:78" ht="12.75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  <c r="AG1163" s="19"/>
      <c r="AH1163" s="19"/>
      <c r="AI1163" s="19"/>
      <c r="AJ1163" s="19"/>
      <c r="AK1163" s="19"/>
      <c r="AL1163" s="19"/>
      <c r="AM1163" s="19"/>
      <c r="AN1163" s="19"/>
      <c r="AO1163" s="19"/>
      <c r="AP1163" s="19"/>
      <c r="AQ1163" s="19"/>
      <c r="AR1163" s="19"/>
      <c r="AS1163" s="19"/>
      <c r="AT1163" s="19"/>
      <c r="AU1163" s="19"/>
      <c r="AV1163" s="19"/>
      <c r="AW1163" s="19"/>
      <c r="AX1163" s="19"/>
      <c r="AY1163" s="19"/>
      <c r="AZ1163" s="19"/>
      <c r="BA1163" s="19"/>
      <c r="BB1163" s="19"/>
      <c r="BC1163" s="19"/>
      <c r="BD1163" s="19"/>
      <c r="BE1163" s="19"/>
      <c r="BF1163" s="19"/>
      <c r="BG1163" s="19"/>
      <c r="BH1163" s="19"/>
      <c r="BI1163" s="19"/>
      <c r="BJ1163" s="19"/>
      <c r="BK1163" s="19"/>
      <c r="BL1163" s="19"/>
      <c r="BM1163" s="19"/>
      <c r="BN1163" s="19"/>
      <c r="BO1163" s="19"/>
      <c r="BP1163" s="19"/>
      <c r="BQ1163" s="19"/>
      <c r="BR1163" s="19"/>
      <c r="BS1163" s="19"/>
      <c r="BT1163" s="19"/>
      <c r="BU1163" s="19"/>
      <c r="BV1163" s="19"/>
      <c r="BW1163" s="19"/>
      <c r="BX1163" s="19"/>
      <c r="BY1163" s="19"/>
      <c r="BZ1163" s="19"/>
    </row>
    <row r="1164" spans="1:78" ht="12.75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  <c r="AG1164" s="19"/>
      <c r="AH1164" s="19"/>
      <c r="AI1164" s="19"/>
      <c r="AJ1164" s="19"/>
      <c r="AK1164" s="19"/>
      <c r="AL1164" s="19"/>
      <c r="AM1164" s="19"/>
      <c r="AN1164" s="19"/>
      <c r="AO1164" s="19"/>
      <c r="AP1164" s="19"/>
      <c r="AQ1164" s="19"/>
      <c r="AR1164" s="19"/>
      <c r="AS1164" s="19"/>
      <c r="AT1164" s="19"/>
      <c r="AU1164" s="19"/>
      <c r="AV1164" s="19"/>
      <c r="AW1164" s="19"/>
      <c r="AX1164" s="19"/>
      <c r="AY1164" s="19"/>
      <c r="AZ1164" s="19"/>
      <c r="BA1164" s="19"/>
      <c r="BB1164" s="19"/>
      <c r="BC1164" s="19"/>
      <c r="BD1164" s="19"/>
      <c r="BE1164" s="19"/>
      <c r="BF1164" s="19"/>
      <c r="BG1164" s="19"/>
      <c r="BH1164" s="19"/>
      <c r="BI1164" s="19"/>
      <c r="BJ1164" s="19"/>
      <c r="BK1164" s="19"/>
      <c r="BL1164" s="19"/>
      <c r="BM1164" s="19"/>
      <c r="BN1164" s="19"/>
      <c r="BO1164" s="19"/>
      <c r="BP1164" s="19"/>
      <c r="BQ1164" s="19"/>
      <c r="BR1164" s="19"/>
      <c r="BS1164" s="19"/>
      <c r="BT1164" s="19"/>
      <c r="BU1164" s="19"/>
      <c r="BV1164" s="19"/>
      <c r="BW1164" s="19"/>
      <c r="BX1164" s="19"/>
      <c r="BY1164" s="19"/>
      <c r="BZ1164" s="19"/>
    </row>
    <row r="1165" spans="1:78" ht="12.75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  <c r="AG1165" s="19"/>
      <c r="AH1165" s="19"/>
      <c r="AI1165" s="19"/>
      <c r="AJ1165" s="19"/>
      <c r="AK1165" s="19"/>
      <c r="AL1165" s="19"/>
      <c r="AM1165" s="19"/>
      <c r="AN1165" s="19"/>
      <c r="AO1165" s="19"/>
      <c r="AP1165" s="19"/>
      <c r="AQ1165" s="19"/>
      <c r="AR1165" s="19"/>
      <c r="AS1165" s="19"/>
      <c r="AT1165" s="19"/>
      <c r="AU1165" s="19"/>
      <c r="AV1165" s="19"/>
      <c r="AW1165" s="19"/>
      <c r="AX1165" s="19"/>
      <c r="AY1165" s="19"/>
      <c r="AZ1165" s="19"/>
      <c r="BA1165" s="19"/>
      <c r="BB1165" s="19"/>
      <c r="BC1165" s="19"/>
      <c r="BD1165" s="19"/>
      <c r="BE1165" s="19"/>
      <c r="BF1165" s="19"/>
      <c r="BG1165" s="19"/>
      <c r="BH1165" s="19"/>
      <c r="BI1165" s="19"/>
      <c r="BJ1165" s="19"/>
      <c r="BK1165" s="19"/>
      <c r="BL1165" s="19"/>
      <c r="BM1165" s="19"/>
      <c r="BN1165" s="19"/>
      <c r="BO1165" s="19"/>
      <c r="BP1165" s="19"/>
      <c r="BQ1165" s="19"/>
      <c r="BR1165" s="19"/>
      <c r="BS1165" s="19"/>
      <c r="BT1165" s="19"/>
      <c r="BU1165" s="19"/>
      <c r="BV1165" s="19"/>
      <c r="BW1165" s="19"/>
      <c r="BX1165" s="19"/>
      <c r="BY1165" s="19"/>
      <c r="BZ1165" s="19"/>
    </row>
    <row r="1166" spans="1:78" ht="12.75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  <c r="AG1166" s="19"/>
      <c r="AH1166" s="19"/>
      <c r="AI1166" s="19"/>
      <c r="AJ1166" s="19"/>
      <c r="AK1166" s="19"/>
      <c r="AL1166" s="19"/>
      <c r="AM1166" s="19"/>
      <c r="AN1166" s="19"/>
      <c r="AO1166" s="19"/>
      <c r="AP1166" s="19"/>
      <c r="AQ1166" s="19"/>
      <c r="AR1166" s="19"/>
      <c r="AS1166" s="19"/>
      <c r="AT1166" s="19"/>
      <c r="AU1166" s="19"/>
      <c r="AV1166" s="19"/>
      <c r="AW1166" s="19"/>
      <c r="AX1166" s="19"/>
      <c r="AY1166" s="19"/>
      <c r="AZ1166" s="19"/>
      <c r="BA1166" s="19"/>
      <c r="BB1166" s="19"/>
      <c r="BC1166" s="19"/>
      <c r="BD1166" s="19"/>
      <c r="BE1166" s="19"/>
      <c r="BF1166" s="19"/>
      <c r="BG1166" s="19"/>
      <c r="BH1166" s="19"/>
      <c r="BI1166" s="19"/>
      <c r="BJ1166" s="19"/>
      <c r="BK1166" s="19"/>
      <c r="BL1166" s="19"/>
      <c r="BM1166" s="19"/>
      <c r="BN1166" s="19"/>
      <c r="BO1166" s="19"/>
      <c r="BP1166" s="19"/>
      <c r="BQ1166" s="19"/>
      <c r="BR1166" s="19"/>
      <c r="BS1166" s="19"/>
      <c r="BT1166" s="19"/>
      <c r="BU1166" s="19"/>
      <c r="BV1166" s="19"/>
      <c r="BW1166" s="19"/>
      <c r="BX1166" s="19"/>
      <c r="BY1166" s="19"/>
      <c r="BZ1166" s="19"/>
    </row>
    <row r="1167" spans="1:78" ht="12.75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  <c r="AG1167" s="19"/>
      <c r="AH1167" s="19"/>
      <c r="AI1167" s="19"/>
      <c r="AJ1167" s="19"/>
      <c r="AK1167" s="19"/>
      <c r="AL1167" s="19"/>
      <c r="AM1167" s="19"/>
      <c r="AN1167" s="19"/>
      <c r="AO1167" s="19"/>
      <c r="AP1167" s="19"/>
      <c r="AQ1167" s="19"/>
      <c r="AR1167" s="19"/>
      <c r="AS1167" s="19"/>
      <c r="AT1167" s="19"/>
      <c r="AU1167" s="19"/>
      <c r="AV1167" s="19"/>
      <c r="AW1167" s="19"/>
      <c r="AX1167" s="19"/>
      <c r="AY1167" s="19"/>
      <c r="AZ1167" s="19"/>
      <c r="BA1167" s="19"/>
      <c r="BB1167" s="19"/>
      <c r="BC1167" s="19"/>
      <c r="BD1167" s="19"/>
      <c r="BE1167" s="19"/>
      <c r="BF1167" s="19"/>
      <c r="BG1167" s="19"/>
      <c r="BH1167" s="19"/>
      <c r="BI1167" s="19"/>
      <c r="BJ1167" s="19"/>
      <c r="BK1167" s="19"/>
      <c r="BL1167" s="19"/>
      <c r="BM1167" s="19"/>
      <c r="BN1167" s="19"/>
      <c r="BO1167" s="19"/>
      <c r="BP1167" s="19"/>
      <c r="BQ1167" s="19"/>
      <c r="BR1167" s="19"/>
      <c r="BS1167" s="19"/>
      <c r="BT1167" s="19"/>
      <c r="BU1167" s="19"/>
      <c r="BV1167" s="19"/>
      <c r="BW1167" s="19"/>
      <c r="BX1167" s="19"/>
      <c r="BY1167" s="19"/>
      <c r="BZ1167" s="19"/>
    </row>
    <row r="1168" spans="1:78" ht="12.75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  <c r="AG1168" s="19"/>
      <c r="AH1168" s="19"/>
      <c r="AI1168" s="19"/>
      <c r="AJ1168" s="19"/>
      <c r="AK1168" s="19"/>
      <c r="AL1168" s="19"/>
      <c r="AM1168" s="19"/>
      <c r="AN1168" s="19"/>
      <c r="AO1168" s="19"/>
      <c r="AP1168" s="19"/>
      <c r="AQ1168" s="19"/>
      <c r="AR1168" s="19"/>
      <c r="AS1168" s="19"/>
      <c r="AT1168" s="19"/>
      <c r="AU1168" s="19"/>
      <c r="AV1168" s="19"/>
      <c r="AW1168" s="19"/>
      <c r="AX1168" s="19"/>
      <c r="AY1168" s="19"/>
      <c r="AZ1168" s="19"/>
      <c r="BA1168" s="19"/>
      <c r="BB1168" s="19"/>
      <c r="BC1168" s="19"/>
      <c r="BD1168" s="19"/>
      <c r="BE1168" s="19"/>
      <c r="BF1168" s="19"/>
      <c r="BG1168" s="19"/>
      <c r="BH1168" s="19"/>
      <c r="BI1168" s="19"/>
      <c r="BJ1168" s="19"/>
      <c r="BK1168" s="19"/>
      <c r="BL1168" s="19"/>
      <c r="BM1168" s="19"/>
      <c r="BN1168" s="19"/>
      <c r="BO1168" s="19"/>
      <c r="BP1168" s="19"/>
      <c r="BQ1168" s="19"/>
      <c r="BR1168" s="19"/>
      <c r="BS1168" s="19"/>
      <c r="BT1168" s="19"/>
      <c r="BU1168" s="19"/>
      <c r="BV1168" s="19"/>
      <c r="BW1168" s="19"/>
      <c r="BX1168" s="19"/>
      <c r="BY1168" s="19"/>
      <c r="BZ1168" s="19"/>
    </row>
    <row r="1169" spans="1:78" ht="12.75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  <c r="AG1169" s="19"/>
      <c r="AH1169" s="19"/>
      <c r="AI1169" s="19"/>
      <c r="AJ1169" s="19"/>
      <c r="AK1169" s="19"/>
      <c r="AL1169" s="19"/>
      <c r="AM1169" s="19"/>
      <c r="AN1169" s="19"/>
      <c r="AO1169" s="19"/>
      <c r="AP1169" s="19"/>
      <c r="AQ1169" s="19"/>
      <c r="AR1169" s="19"/>
      <c r="AS1169" s="19"/>
      <c r="AT1169" s="19"/>
      <c r="AU1169" s="19"/>
      <c r="AV1169" s="19"/>
      <c r="AW1169" s="19"/>
      <c r="AX1169" s="19"/>
      <c r="AY1169" s="19"/>
      <c r="AZ1169" s="19"/>
      <c r="BA1169" s="19"/>
      <c r="BB1169" s="19"/>
      <c r="BC1169" s="19"/>
      <c r="BD1169" s="19"/>
      <c r="BE1169" s="19"/>
      <c r="BF1169" s="19"/>
      <c r="BG1169" s="19"/>
      <c r="BH1169" s="19"/>
      <c r="BI1169" s="19"/>
      <c r="BJ1169" s="19"/>
      <c r="BK1169" s="19"/>
      <c r="BL1169" s="19"/>
      <c r="BM1169" s="19"/>
      <c r="BN1169" s="19"/>
      <c r="BO1169" s="19"/>
      <c r="BP1169" s="19"/>
      <c r="BQ1169" s="19"/>
      <c r="BR1169" s="19"/>
      <c r="BS1169" s="19"/>
      <c r="BT1169" s="19"/>
      <c r="BU1169" s="19"/>
      <c r="BV1169" s="19"/>
      <c r="BW1169" s="19"/>
      <c r="BX1169" s="19"/>
      <c r="BY1169" s="19"/>
      <c r="BZ1169" s="19"/>
    </row>
    <row r="1170" spans="1:78" ht="12.75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  <c r="AG1170" s="19"/>
      <c r="AH1170" s="19"/>
      <c r="AI1170" s="19"/>
      <c r="AJ1170" s="19"/>
      <c r="AK1170" s="19"/>
      <c r="AL1170" s="19"/>
      <c r="AM1170" s="19"/>
      <c r="AN1170" s="19"/>
      <c r="AO1170" s="19"/>
      <c r="AP1170" s="19"/>
      <c r="AQ1170" s="19"/>
      <c r="AR1170" s="19"/>
      <c r="AS1170" s="19"/>
      <c r="AT1170" s="19"/>
      <c r="AU1170" s="19"/>
      <c r="AV1170" s="19"/>
      <c r="AW1170" s="19"/>
      <c r="AX1170" s="19"/>
      <c r="AY1170" s="19"/>
      <c r="AZ1170" s="19"/>
      <c r="BA1170" s="19"/>
      <c r="BB1170" s="19"/>
      <c r="BC1170" s="19"/>
      <c r="BD1170" s="19"/>
      <c r="BE1170" s="19"/>
      <c r="BF1170" s="19"/>
      <c r="BG1170" s="19"/>
      <c r="BH1170" s="19"/>
      <c r="BI1170" s="19"/>
      <c r="BJ1170" s="19"/>
      <c r="BK1170" s="19"/>
      <c r="BL1170" s="19"/>
      <c r="BM1170" s="19"/>
      <c r="BN1170" s="19"/>
      <c r="BO1170" s="19"/>
      <c r="BP1170" s="19"/>
      <c r="BQ1170" s="19"/>
      <c r="BR1170" s="19"/>
      <c r="BS1170" s="19"/>
      <c r="BT1170" s="19"/>
      <c r="BU1170" s="19"/>
      <c r="BV1170" s="19"/>
      <c r="BW1170" s="19"/>
      <c r="BX1170" s="19"/>
      <c r="BY1170" s="19"/>
      <c r="BZ1170" s="19"/>
    </row>
    <row r="1171" spans="1:78" ht="12.75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  <c r="AG1171" s="19"/>
      <c r="AH1171" s="19"/>
      <c r="AI1171" s="19"/>
      <c r="AJ1171" s="19"/>
      <c r="AK1171" s="19"/>
      <c r="AL1171" s="19"/>
      <c r="AM1171" s="19"/>
      <c r="AN1171" s="19"/>
      <c r="AO1171" s="19"/>
      <c r="AP1171" s="19"/>
      <c r="AQ1171" s="19"/>
      <c r="AR1171" s="19"/>
      <c r="AS1171" s="19"/>
      <c r="AT1171" s="19"/>
      <c r="AU1171" s="19"/>
      <c r="AV1171" s="19"/>
      <c r="AW1171" s="19"/>
      <c r="AX1171" s="19"/>
      <c r="AY1171" s="19"/>
      <c r="AZ1171" s="19"/>
      <c r="BA1171" s="19"/>
      <c r="BB1171" s="19"/>
      <c r="BC1171" s="19"/>
      <c r="BD1171" s="19"/>
      <c r="BE1171" s="19"/>
      <c r="BF1171" s="19"/>
      <c r="BG1171" s="19"/>
      <c r="BH1171" s="19"/>
      <c r="BI1171" s="19"/>
      <c r="BJ1171" s="19"/>
      <c r="BK1171" s="19"/>
      <c r="BL1171" s="19"/>
      <c r="BM1171" s="19"/>
      <c r="BN1171" s="19"/>
      <c r="BO1171" s="19"/>
      <c r="BP1171" s="19"/>
      <c r="BQ1171" s="19"/>
      <c r="BR1171" s="19"/>
      <c r="BS1171" s="19"/>
      <c r="BT1171" s="19"/>
      <c r="BU1171" s="19"/>
      <c r="BV1171" s="19"/>
      <c r="BW1171" s="19"/>
      <c r="BX1171" s="19"/>
      <c r="BY1171" s="19"/>
      <c r="BZ1171" s="19"/>
    </row>
    <row r="1172" spans="1:78" ht="12.75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  <c r="AG1172" s="19"/>
      <c r="AH1172" s="19"/>
      <c r="AI1172" s="19"/>
      <c r="AJ1172" s="19"/>
      <c r="AK1172" s="19"/>
      <c r="AL1172" s="19"/>
      <c r="AM1172" s="19"/>
      <c r="AN1172" s="19"/>
      <c r="AO1172" s="19"/>
      <c r="AP1172" s="19"/>
      <c r="AQ1172" s="19"/>
      <c r="AR1172" s="19"/>
      <c r="AS1172" s="19"/>
      <c r="AT1172" s="19"/>
      <c r="AU1172" s="19"/>
      <c r="AV1172" s="19"/>
      <c r="AW1172" s="19"/>
      <c r="AX1172" s="19"/>
      <c r="AY1172" s="19"/>
      <c r="AZ1172" s="19"/>
      <c r="BA1172" s="19"/>
      <c r="BB1172" s="19"/>
      <c r="BC1172" s="19"/>
      <c r="BD1172" s="19"/>
      <c r="BE1172" s="19"/>
      <c r="BF1172" s="19"/>
      <c r="BG1172" s="19"/>
      <c r="BH1172" s="19"/>
      <c r="BI1172" s="19"/>
      <c r="BJ1172" s="19"/>
      <c r="BK1172" s="19"/>
      <c r="BL1172" s="19"/>
      <c r="BM1172" s="19"/>
      <c r="BN1172" s="19"/>
      <c r="BO1172" s="19"/>
      <c r="BP1172" s="19"/>
      <c r="BQ1172" s="19"/>
      <c r="BR1172" s="19"/>
      <c r="BS1172" s="19"/>
      <c r="BT1172" s="19"/>
      <c r="BU1172" s="19"/>
      <c r="BV1172" s="19"/>
      <c r="BW1172" s="19"/>
      <c r="BX1172" s="19"/>
      <c r="BY1172" s="19"/>
      <c r="BZ1172" s="19"/>
    </row>
    <row r="1173" spans="1:78" ht="12.75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  <c r="AG1173" s="19"/>
      <c r="AH1173" s="19"/>
      <c r="AI1173" s="19"/>
      <c r="AJ1173" s="19"/>
      <c r="AK1173" s="19"/>
      <c r="AL1173" s="19"/>
      <c r="AM1173" s="19"/>
      <c r="AN1173" s="19"/>
      <c r="AO1173" s="19"/>
      <c r="AP1173" s="19"/>
      <c r="AQ1173" s="19"/>
      <c r="AR1173" s="19"/>
      <c r="AS1173" s="19"/>
      <c r="AT1173" s="19"/>
      <c r="AU1173" s="19"/>
      <c r="AV1173" s="19"/>
      <c r="AW1173" s="19"/>
      <c r="AX1173" s="19"/>
      <c r="AY1173" s="19"/>
      <c r="AZ1173" s="19"/>
      <c r="BA1173" s="19"/>
      <c r="BB1173" s="19"/>
      <c r="BC1173" s="19"/>
      <c r="BD1173" s="19"/>
      <c r="BE1173" s="19"/>
      <c r="BF1173" s="19"/>
      <c r="BG1173" s="19"/>
      <c r="BH1173" s="19"/>
      <c r="BI1173" s="19"/>
      <c r="BJ1173" s="19"/>
      <c r="BK1173" s="19"/>
      <c r="BL1173" s="19"/>
      <c r="BM1173" s="19"/>
      <c r="BN1173" s="19"/>
      <c r="BO1173" s="19"/>
      <c r="BP1173" s="19"/>
      <c r="BQ1173" s="19"/>
      <c r="BR1173" s="19"/>
      <c r="BS1173" s="19"/>
      <c r="BT1173" s="19"/>
      <c r="BU1173" s="19"/>
      <c r="BV1173" s="19"/>
      <c r="BW1173" s="19"/>
      <c r="BX1173" s="19"/>
      <c r="BY1173" s="19"/>
      <c r="BZ1173" s="19"/>
    </row>
    <row r="1174" spans="1:78" ht="12.75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  <c r="AG1174" s="19"/>
      <c r="AH1174" s="19"/>
      <c r="AI1174" s="19"/>
      <c r="AJ1174" s="19"/>
      <c r="AK1174" s="19"/>
      <c r="AL1174" s="19"/>
      <c r="AM1174" s="19"/>
      <c r="AN1174" s="19"/>
      <c r="AO1174" s="19"/>
      <c r="AP1174" s="19"/>
      <c r="AQ1174" s="19"/>
      <c r="AR1174" s="19"/>
      <c r="AS1174" s="19"/>
      <c r="AT1174" s="19"/>
      <c r="AU1174" s="19"/>
      <c r="AV1174" s="19"/>
      <c r="AW1174" s="19"/>
      <c r="AX1174" s="19"/>
      <c r="AY1174" s="19"/>
      <c r="AZ1174" s="19"/>
      <c r="BA1174" s="19"/>
      <c r="BB1174" s="19"/>
      <c r="BC1174" s="19"/>
      <c r="BD1174" s="19"/>
      <c r="BE1174" s="19"/>
      <c r="BF1174" s="19"/>
      <c r="BG1174" s="19"/>
      <c r="BH1174" s="19"/>
      <c r="BI1174" s="19"/>
      <c r="BJ1174" s="19"/>
      <c r="BK1174" s="19"/>
      <c r="BL1174" s="19"/>
      <c r="BM1174" s="19"/>
      <c r="BN1174" s="19"/>
      <c r="BO1174" s="19"/>
      <c r="BP1174" s="19"/>
      <c r="BQ1174" s="19"/>
      <c r="BR1174" s="19"/>
      <c r="BS1174" s="19"/>
      <c r="BT1174" s="19"/>
      <c r="BU1174" s="19"/>
      <c r="BV1174" s="19"/>
      <c r="BW1174" s="19"/>
      <c r="BX1174" s="19"/>
      <c r="BY1174" s="19"/>
      <c r="BZ1174" s="19"/>
    </row>
    <row r="1175" spans="1:78" ht="12.75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  <c r="AG1175" s="19"/>
      <c r="AH1175" s="19"/>
      <c r="AI1175" s="19"/>
      <c r="AJ1175" s="19"/>
      <c r="AK1175" s="19"/>
      <c r="AL1175" s="19"/>
      <c r="AM1175" s="19"/>
      <c r="AN1175" s="19"/>
      <c r="AO1175" s="19"/>
      <c r="AP1175" s="19"/>
      <c r="AQ1175" s="19"/>
      <c r="AR1175" s="19"/>
      <c r="AS1175" s="19"/>
      <c r="AT1175" s="19"/>
      <c r="AU1175" s="19"/>
      <c r="AV1175" s="19"/>
      <c r="AW1175" s="19"/>
      <c r="AX1175" s="19"/>
      <c r="AY1175" s="19"/>
      <c r="AZ1175" s="19"/>
      <c r="BA1175" s="19"/>
      <c r="BB1175" s="19"/>
      <c r="BC1175" s="19"/>
      <c r="BD1175" s="19"/>
      <c r="BE1175" s="19"/>
      <c r="BF1175" s="19"/>
      <c r="BG1175" s="19"/>
      <c r="BH1175" s="19"/>
      <c r="BI1175" s="19"/>
      <c r="BJ1175" s="19"/>
      <c r="BK1175" s="19"/>
      <c r="BL1175" s="19"/>
      <c r="BM1175" s="19"/>
      <c r="BN1175" s="19"/>
      <c r="BO1175" s="19"/>
      <c r="BP1175" s="19"/>
      <c r="BQ1175" s="19"/>
      <c r="BR1175" s="19"/>
      <c r="BS1175" s="19"/>
      <c r="BT1175" s="19"/>
      <c r="BU1175" s="19"/>
      <c r="BV1175" s="19"/>
      <c r="BW1175" s="19"/>
      <c r="BX1175" s="19"/>
      <c r="BY1175" s="19"/>
      <c r="BZ1175" s="19"/>
    </row>
    <row r="1176" spans="1:78" ht="12.75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  <c r="AG1176" s="19"/>
      <c r="AH1176" s="19"/>
      <c r="AI1176" s="19"/>
      <c r="AJ1176" s="19"/>
      <c r="AK1176" s="19"/>
      <c r="AL1176" s="19"/>
      <c r="AM1176" s="19"/>
      <c r="AN1176" s="19"/>
      <c r="AO1176" s="19"/>
      <c r="AP1176" s="19"/>
      <c r="AQ1176" s="19"/>
      <c r="AR1176" s="19"/>
      <c r="AS1176" s="19"/>
      <c r="AT1176" s="19"/>
      <c r="AU1176" s="19"/>
      <c r="AV1176" s="19"/>
      <c r="AW1176" s="19"/>
      <c r="AX1176" s="19"/>
      <c r="AY1176" s="19"/>
      <c r="AZ1176" s="19"/>
      <c r="BA1176" s="19"/>
      <c r="BB1176" s="19"/>
      <c r="BC1176" s="19"/>
      <c r="BD1176" s="19"/>
      <c r="BE1176" s="19"/>
      <c r="BF1176" s="19"/>
      <c r="BG1176" s="19"/>
      <c r="BH1176" s="19"/>
      <c r="BI1176" s="19"/>
      <c r="BJ1176" s="19"/>
      <c r="BK1176" s="19"/>
      <c r="BL1176" s="19"/>
      <c r="BM1176" s="19"/>
      <c r="BN1176" s="19"/>
      <c r="BO1176" s="19"/>
      <c r="BP1176" s="19"/>
      <c r="BQ1176" s="19"/>
      <c r="BR1176" s="19"/>
      <c r="BS1176" s="19"/>
      <c r="BT1176" s="19"/>
      <c r="BU1176" s="19"/>
      <c r="BV1176" s="19"/>
      <c r="BW1176" s="19"/>
      <c r="BX1176" s="19"/>
      <c r="BY1176" s="19"/>
      <c r="BZ1176" s="19"/>
    </row>
    <row r="1177" spans="1:78" ht="12.75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  <c r="AG1177" s="19"/>
      <c r="AH1177" s="19"/>
      <c r="AI1177" s="19"/>
      <c r="AJ1177" s="19"/>
      <c r="AK1177" s="19"/>
      <c r="AL1177" s="19"/>
      <c r="AM1177" s="19"/>
      <c r="AN1177" s="19"/>
      <c r="AO1177" s="19"/>
      <c r="AP1177" s="19"/>
      <c r="AQ1177" s="19"/>
      <c r="AR1177" s="19"/>
      <c r="AS1177" s="19"/>
      <c r="AT1177" s="19"/>
      <c r="AU1177" s="19"/>
      <c r="AV1177" s="19"/>
      <c r="AW1177" s="19"/>
      <c r="AX1177" s="19"/>
      <c r="AY1177" s="19"/>
      <c r="AZ1177" s="19"/>
      <c r="BA1177" s="19"/>
      <c r="BB1177" s="19"/>
      <c r="BC1177" s="19"/>
      <c r="BD1177" s="19"/>
      <c r="BE1177" s="19"/>
      <c r="BF1177" s="19"/>
      <c r="BG1177" s="19"/>
      <c r="BH1177" s="19"/>
      <c r="BI1177" s="19"/>
      <c r="BJ1177" s="19"/>
      <c r="BK1177" s="19"/>
      <c r="BL1177" s="19"/>
      <c r="BM1177" s="19"/>
      <c r="BN1177" s="19"/>
      <c r="BO1177" s="19"/>
      <c r="BP1177" s="19"/>
      <c r="BQ1177" s="19"/>
      <c r="BR1177" s="19"/>
      <c r="BS1177" s="19"/>
      <c r="BT1177" s="19"/>
      <c r="BU1177" s="19"/>
      <c r="BV1177" s="19"/>
      <c r="BW1177" s="19"/>
      <c r="BX1177" s="19"/>
      <c r="BY1177" s="19"/>
      <c r="BZ1177" s="19"/>
    </row>
    <row r="1178" spans="1:78" ht="12.75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  <c r="AG1178" s="19"/>
      <c r="AH1178" s="19"/>
      <c r="AI1178" s="19"/>
      <c r="AJ1178" s="19"/>
      <c r="AK1178" s="19"/>
      <c r="AL1178" s="19"/>
      <c r="AM1178" s="19"/>
      <c r="AN1178" s="19"/>
      <c r="AO1178" s="19"/>
      <c r="AP1178" s="19"/>
      <c r="AQ1178" s="19"/>
      <c r="AR1178" s="19"/>
      <c r="AS1178" s="19"/>
      <c r="AT1178" s="19"/>
      <c r="AU1178" s="19"/>
      <c r="AV1178" s="19"/>
      <c r="AW1178" s="19"/>
      <c r="AX1178" s="19"/>
      <c r="AY1178" s="19"/>
      <c r="AZ1178" s="19"/>
      <c r="BA1178" s="19"/>
      <c r="BB1178" s="19"/>
      <c r="BC1178" s="19"/>
      <c r="BD1178" s="19"/>
      <c r="BE1178" s="19"/>
      <c r="BF1178" s="19"/>
      <c r="BG1178" s="19"/>
      <c r="BH1178" s="19"/>
      <c r="BI1178" s="19"/>
      <c r="BJ1178" s="19"/>
      <c r="BK1178" s="19"/>
      <c r="BL1178" s="19"/>
      <c r="BM1178" s="19"/>
      <c r="BN1178" s="19"/>
      <c r="BO1178" s="19"/>
      <c r="BP1178" s="19"/>
      <c r="BQ1178" s="19"/>
      <c r="BR1178" s="19"/>
      <c r="BS1178" s="19"/>
      <c r="BT1178" s="19"/>
      <c r="BU1178" s="19"/>
      <c r="BV1178" s="19"/>
      <c r="BW1178" s="19"/>
      <c r="BX1178" s="19"/>
      <c r="BY1178" s="19"/>
      <c r="BZ1178" s="19"/>
    </row>
    <row r="1179" spans="1:78" ht="12.75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  <c r="AG1179" s="19"/>
      <c r="AH1179" s="19"/>
      <c r="AI1179" s="19"/>
      <c r="AJ1179" s="19"/>
      <c r="AK1179" s="19"/>
      <c r="AL1179" s="19"/>
      <c r="AM1179" s="19"/>
      <c r="AN1179" s="19"/>
      <c r="AO1179" s="19"/>
      <c r="AP1179" s="19"/>
      <c r="AQ1179" s="19"/>
      <c r="AR1179" s="19"/>
      <c r="AS1179" s="19"/>
      <c r="AT1179" s="19"/>
      <c r="AU1179" s="19"/>
      <c r="AV1179" s="19"/>
      <c r="AW1179" s="19"/>
      <c r="AX1179" s="19"/>
      <c r="AY1179" s="19"/>
      <c r="AZ1179" s="19"/>
      <c r="BA1179" s="19"/>
      <c r="BB1179" s="19"/>
      <c r="BC1179" s="19"/>
      <c r="BD1179" s="19"/>
      <c r="BE1179" s="19"/>
      <c r="BF1179" s="19"/>
      <c r="BG1179" s="19"/>
      <c r="BH1179" s="19"/>
      <c r="BI1179" s="19"/>
      <c r="BJ1179" s="19"/>
      <c r="BK1179" s="19"/>
      <c r="BL1179" s="19"/>
      <c r="BM1179" s="19"/>
      <c r="BN1179" s="19"/>
      <c r="BO1179" s="19"/>
      <c r="BP1179" s="19"/>
      <c r="BQ1179" s="19"/>
      <c r="BR1179" s="19"/>
      <c r="BS1179" s="19"/>
      <c r="BT1179" s="19"/>
      <c r="BU1179" s="19"/>
      <c r="BV1179" s="19"/>
      <c r="BW1179" s="19"/>
      <c r="BX1179" s="19"/>
      <c r="BY1179" s="19"/>
      <c r="BZ1179" s="19"/>
    </row>
    <row r="1180" spans="1:78" ht="12.75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  <c r="AG1180" s="19"/>
      <c r="AH1180" s="19"/>
      <c r="AI1180" s="19"/>
      <c r="AJ1180" s="19"/>
      <c r="AK1180" s="19"/>
      <c r="AL1180" s="19"/>
      <c r="AM1180" s="19"/>
      <c r="AN1180" s="19"/>
      <c r="AO1180" s="19"/>
      <c r="AP1180" s="19"/>
      <c r="AQ1180" s="19"/>
      <c r="AR1180" s="19"/>
      <c r="AS1180" s="19"/>
      <c r="AT1180" s="19"/>
      <c r="AU1180" s="19"/>
      <c r="AV1180" s="19"/>
      <c r="AW1180" s="19"/>
      <c r="AX1180" s="19"/>
      <c r="AY1180" s="19"/>
      <c r="AZ1180" s="19"/>
      <c r="BA1180" s="19"/>
      <c r="BB1180" s="19"/>
      <c r="BC1180" s="19"/>
      <c r="BD1180" s="19"/>
      <c r="BE1180" s="19"/>
      <c r="BF1180" s="19"/>
      <c r="BG1180" s="19"/>
      <c r="BH1180" s="19"/>
      <c r="BI1180" s="19"/>
      <c r="BJ1180" s="19"/>
      <c r="BK1180" s="19"/>
      <c r="BL1180" s="19"/>
      <c r="BM1180" s="19"/>
      <c r="BN1180" s="19"/>
      <c r="BO1180" s="19"/>
      <c r="BP1180" s="19"/>
      <c r="BQ1180" s="19"/>
      <c r="BR1180" s="19"/>
      <c r="BS1180" s="19"/>
      <c r="BT1180" s="19"/>
      <c r="BU1180" s="19"/>
      <c r="BV1180" s="19"/>
      <c r="BW1180" s="19"/>
      <c r="BX1180" s="19"/>
      <c r="BY1180" s="19"/>
      <c r="BZ1180" s="19"/>
    </row>
    <row r="1181" spans="1:78" ht="12.75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  <c r="AG1181" s="19"/>
      <c r="AH1181" s="19"/>
      <c r="AI1181" s="19"/>
      <c r="AJ1181" s="19"/>
      <c r="AK1181" s="19"/>
      <c r="AL1181" s="19"/>
      <c r="AM1181" s="19"/>
      <c r="AN1181" s="19"/>
      <c r="AO1181" s="19"/>
      <c r="AP1181" s="19"/>
      <c r="AQ1181" s="19"/>
      <c r="AR1181" s="19"/>
      <c r="AS1181" s="19"/>
      <c r="AT1181" s="19"/>
      <c r="AU1181" s="19"/>
      <c r="AV1181" s="19"/>
      <c r="AW1181" s="19"/>
      <c r="AX1181" s="19"/>
      <c r="AY1181" s="19"/>
      <c r="AZ1181" s="19"/>
      <c r="BA1181" s="19"/>
      <c r="BB1181" s="19"/>
      <c r="BC1181" s="19"/>
      <c r="BD1181" s="19"/>
      <c r="BE1181" s="19"/>
      <c r="BF1181" s="19"/>
      <c r="BG1181" s="19"/>
      <c r="BH1181" s="19"/>
      <c r="BI1181" s="19"/>
      <c r="BJ1181" s="19"/>
      <c r="BK1181" s="19"/>
      <c r="BL1181" s="19"/>
      <c r="BM1181" s="19"/>
      <c r="BN1181" s="19"/>
      <c r="BO1181" s="19"/>
      <c r="BP1181" s="19"/>
      <c r="BQ1181" s="19"/>
      <c r="BR1181" s="19"/>
      <c r="BS1181" s="19"/>
      <c r="BT1181" s="19"/>
      <c r="BU1181" s="19"/>
      <c r="BV1181" s="19"/>
      <c r="BW1181" s="19"/>
      <c r="BX1181" s="19"/>
      <c r="BY1181" s="19"/>
      <c r="BZ1181" s="19"/>
    </row>
    <row r="1182" spans="1:78" ht="12.75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  <c r="AG1182" s="19"/>
      <c r="AH1182" s="19"/>
      <c r="AI1182" s="19"/>
      <c r="AJ1182" s="19"/>
      <c r="AK1182" s="19"/>
      <c r="AL1182" s="19"/>
      <c r="AM1182" s="19"/>
      <c r="AN1182" s="19"/>
      <c r="AO1182" s="19"/>
      <c r="AP1182" s="19"/>
      <c r="AQ1182" s="19"/>
      <c r="AR1182" s="19"/>
      <c r="AS1182" s="19"/>
      <c r="AT1182" s="19"/>
      <c r="AU1182" s="19"/>
      <c r="AV1182" s="19"/>
      <c r="AW1182" s="19"/>
      <c r="AX1182" s="19"/>
      <c r="AY1182" s="19"/>
      <c r="AZ1182" s="19"/>
      <c r="BA1182" s="19"/>
      <c r="BB1182" s="19"/>
      <c r="BC1182" s="19"/>
      <c r="BD1182" s="19"/>
      <c r="BE1182" s="19"/>
      <c r="BF1182" s="19"/>
      <c r="BG1182" s="19"/>
      <c r="BH1182" s="19"/>
      <c r="BI1182" s="19"/>
      <c r="BJ1182" s="19"/>
      <c r="BK1182" s="19"/>
      <c r="BL1182" s="19"/>
      <c r="BM1182" s="19"/>
      <c r="BN1182" s="19"/>
      <c r="BO1182" s="19"/>
      <c r="BP1182" s="19"/>
      <c r="BQ1182" s="19"/>
      <c r="BR1182" s="19"/>
      <c r="BS1182" s="19"/>
      <c r="BT1182" s="19"/>
      <c r="BU1182" s="19"/>
      <c r="BV1182" s="19"/>
      <c r="BW1182" s="19"/>
      <c r="BX1182" s="19"/>
      <c r="BY1182" s="19"/>
      <c r="BZ1182" s="19"/>
    </row>
    <row r="1183" spans="1:78" ht="12.75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  <c r="AG1183" s="19"/>
      <c r="AH1183" s="19"/>
      <c r="AI1183" s="19"/>
      <c r="AJ1183" s="19"/>
      <c r="AK1183" s="19"/>
      <c r="AL1183" s="19"/>
      <c r="AM1183" s="19"/>
      <c r="AN1183" s="19"/>
      <c r="AO1183" s="19"/>
      <c r="AP1183" s="19"/>
      <c r="AQ1183" s="19"/>
      <c r="AR1183" s="19"/>
      <c r="AS1183" s="19"/>
      <c r="AT1183" s="19"/>
      <c r="AU1183" s="19"/>
      <c r="AV1183" s="19"/>
      <c r="AW1183" s="19"/>
      <c r="AX1183" s="19"/>
      <c r="AY1183" s="19"/>
      <c r="AZ1183" s="19"/>
      <c r="BA1183" s="19"/>
      <c r="BB1183" s="19"/>
      <c r="BC1183" s="19"/>
      <c r="BD1183" s="19"/>
      <c r="BE1183" s="19"/>
      <c r="BF1183" s="19"/>
      <c r="BG1183" s="19"/>
      <c r="BH1183" s="19"/>
      <c r="BI1183" s="19"/>
      <c r="BJ1183" s="19"/>
      <c r="BK1183" s="19"/>
      <c r="BL1183" s="19"/>
      <c r="BM1183" s="19"/>
      <c r="BN1183" s="19"/>
      <c r="BO1183" s="19"/>
      <c r="BP1183" s="19"/>
      <c r="BQ1183" s="19"/>
      <c r="BR1183" s="19"/>
      <c r="BS1183" s="19"/>
      <c r="BT1183" s="19"/>
      <c r="BU1183" s="19"/>
      <c r="BV1183" s="19"/>
      <c r="BW1183" s="19"/>
      <c r="BX1183" s="19"/>
      <c r="BY1183" s="19"/>
      <c r="BZ1183" s="19"/>
    </row>
    <row r="1184" spans="1:78" ht="12.75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  <c r="AG1184" s="19"/>
      <c r="AH1184" s="19"/>
      <c r="AI1184" s="19"/>
      <c r="AJ1184" s="19"/>
      <c r="AK1184" s="19"/>
      <c r="AL1184" s="19"/>
      <c r="AM1184" s="19"/>
      <c r="AN1184" s="19"/>
      <c r="AO1184" s="19"/>
      <c r="AP1184" s="19"/>
      <c r="AQ1184" s="19"/>
      <c r="AR1184" s="19"/>
      <c r="AS1184" s="19"/>
      <c r="AT1184" s="19"/>
      <c r="AU1184" s="19"/>
      <c r="AV1184" s="19"/>
      <c r="AW1184" s="19"/>
      <c r="AX1184" s="19"/>
      <c r="AY1184" s="19"/>
      <c r="AZ1184" s="19"/>
      <c r="BA1184" s="19"/>
      <c r="BB1184" s="19"/>
      <c r="BC1184" s="19"/>
      <c r="BD1184" s="19"/>
      <c r="BE1184" s="19"/>
      <c r="BF1184" s="19"/>
      <c r="BG1184" s="19"/>
      <c r="BH1184" s="19"/>
      <c r="BI1184" s="19"/>
      <c r="BJ1184" s="19"/>
      <c r="BK1184" s="19"/>
      <c r="BL1184" s="19"/>
      <c r="BM1184" s="19"/>
      <c r="BN1184" s="19"/>
      <c r="BO1184" s="19"/>
      <c r="BP1184" s="19"/>
      <c r="BQ1184" s="19"/>
      <c r="BR1184" s="19"/>
      <c r="BS1184" s="19"/>
      <c r="BT1184" s="19"/>
      <c r="BU1184" s="19"/>
      <c r="BV1184" s="19"/>
      <c r="BW1184" s="19"/>
      <c r="BX1184" s="19"/>
      <c r="BY1184" s="19"/>
      <c r="BZ1184" s="19"/>
    </row>
    <row r="1185" spans="1:78" ht="12.75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  <c r="AG1185" s="19"/>
      <c r="AH1185" s="19"/>
      <c r="AI1185" s="19"/>
      <c r="AJ1185" s="19"/>
      <c r="AK1185" s="19"/>
      <c r="AL1185" s="19"/>
      <c r="AM1185" s="19"/>
      <c r="AN1185" s="19"/>
      <c r="AO1185" s="19"/>
      <c r="AP1185" s="19"/>
      <c r="AQ1185" s="19"/>
      <c r="AR1185" s="19"/>
      <c r="AS1185" s="19"/>
      <c r="AT1185" s="19"/>
      <c r="AU1185" s="19"/>
      <c r="AV1185" s="19"/>
      <c r="AW1185" s="19"/>
      <c r="AX1185" s="19"/>
      <c r="AY1185" s="19"/>
      <c r="AZ1185" s="19"/>
      <c r="BA1185" s="19"/>
      <c r="BB1185" s="19"/>
      <c r="BC1185" s="19"/>
      <c r="BD1185" s="19"/>
      <c r="BE1185" s="19"/>
      <c r="BF1185" s="19"/>
      <c r="BG1185" s="19"/>
      <c r="BH1185" s="19"/>
      <c r="BI1185" s="19"/>
      <c r="BJ1185" s="19"/>
      <c r="BK1185" s="19"/>
      <c r="BL1185" s="19"/>
      <c r="BM1185" s="19"/>
      <c r="BN1185" s="19"/>
      <c r="BO1185" s="19"/>
      <c r="BP1185" s="19"/>
      <c r="BQ1185" s="19"/>
      <c r="BR1185" s="19"/>
      <c r="BS1185" s="19"/>
      <c r="BT1185" s="19"/>
      <c r="BU1185" s="19"/>
      <c r="BV1185" s="19"/>
      <c r="BW1185" s="19"/>
      <c r="BX1185" s="19"/>
      <c r="BY1185" s="19"/>
      <c r="BZ1185" s="19"/>
    </row>
    <row r="1186" spans="1:78" ht="12.75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  <c r="AG1186" s="19"/>
      <c r="AH1186" s="19"/>
      <c r="AI1186" s="19"/>
      <c r="AJ1186" s="19"/>
      <c r="AK1186" s="19"/>
      <c r="AL1186" s="19"/>
      <c r="AM1186" s="19"/>
      <c r="AN1186" s="19"/>
      <c r="AO1186" s="19"/>
      <c r="AP1186" s="19"/>
      <c r="AQ1186" s="19"/>
      <c r="AR1186" s="19"/>
      <c r="AS1186" s="19"/>
      <c r="AT1186" s="19"/>
      <c r="AU1186" s="19"/>
      <c r="AV1186" s="19"/>
      <c r="AW1186" s="19"/>
      <c r="AX1186" s="19"/>
      <c r="AY1186" s="19"/>
      <c r="AZ1186" s="19"/>
      <c r="BA1186" s="19"/>
      <c r="BB1186" s="19"/>
      <c r="BC1186" s="19"/>
      <c r="BD1186" s="19"/>
      <c r="BE1186" s="19"/>
      <c r="BF1186" s="19"/>
      <c r="BG1186" s="19"/>
      <c r="BH1186" s="19"/>
      <c r="BI1186" s="19"/>
      <c r="BJ1186" s="19"/>
      <c r="BK1186" s="19"/>
      <c r="BL1186" s="19"/>
      <c r="BM1186" s="19"/>
      <c r="BN1186" s="19"/>
      <c r="BO1186" s="19"/>
      <c r="BP1186" s="19"/>
      <c r="BQ1186" s="19"/>
      <c r="BR1186" s="19"/>
      <c r="BS1186" s="19"/>
      <c r="BT1186" s="19"/>
      <c r="BU1186" s="19"/>
      <c r="BV1186" s="19"/>
      <c r="BW1186" s="19"/>
      <c r="BX1186" s="19"/>
      <c r="BY1186" s="19"/>
      <c r="BZ1186" s="19"/>
    </row>
    <row r="1187" spans="1:78" ht="12.75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  <c r="AG1187" s="19"/>
      <c r="AH1187" s="19"/>
      <c r="AI1187" s="19"/>
      <c r="AJ1187" s="19"/>
      <c r="AK1187" s="19"/>
      <c r="AL1187" s="19"/>
      <c r="AM1187" s="19"/>
      <c r="AN1187" s="19"/>
      <c r="AO1187" s="19"/>
      <c r="AP1187" s="19"/>
      <c r="AQ1187" s="19"/>
      <c r="AR1187" s="19"/>
      <c r="AS1187" s="19"/>
      <c r="AT1187" s="19"/>
      <c r="AU1187" s="19"/>
      <c r="AV1187" s="19"/>
      <c r="AW1187" s="19"/>
      <c r="AX1187" s="19"/>
      <c r="AY1187" s="19"/>
      <c r="AZ1187" s="19"/>
      <c r="BA1187" s="19"/>
      <c r="BB1187" s="19"/>
      <c r="BC1187" s="19"/>
      <c r="BD1187" s="19"/>
      <c r="BE1187" s="19"/>
      <c r="BF1187" s="19"/>
      <c r="BG1187" s="19"/>
      <c r="BH1187" s="19"/>
      <c r="BI1187" s="19"/>
      <c r="BJ1187" s="19"/>
      <c r="BK1187" s="19"/>
      <c r="BL1187" s="19"/>
      <c r="BM1187" s="19"/>
      <c r="BN1187" s="19"/>
      <c r="BO1187" s="19"/>
      <c r="BP1187" s="19"/>
      <c r="BQ1187" s="19"/>
      <c r="BR1187" s="19"/>
      <c r="BS1187" s="19"/>
      <c r="BT1187" s="19"/>
      <c r="BU1187" s="19"/>
      <c r="BV1187" s="19"/>
      <c r="BW1187" s="19"/>
      <c r="BX1187" s="19"/>
      <c r="BY1187" s="19"/>
      <c r="BZ1187" s="19"/>
    </row>
    <row r="1188" spans="1:78" ht="12.75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  <c r="AG1188" s="19"/>
      <c r="AH1188" s="19"/>
      <c r="AI1188" s="19"/>
      <c r="AJ1188" s="19"/>
      <c r="AK1188" s="19"/>
      <c r="AL1188" s="19"/>
      <c r="AM1188" s="19"/>
      <c r="AN1188" s="19"/>
      <c r="AO1188" s="19"/>
      <c r="AP1188" s="19"/>
      <c r="AQ1188" s="19"/>
      <c r="AR1188" s="19"/>
      <c r="AS1188" s="19"/>
      <c r="AT1188" s="19"/>
      <c r="AU1188" s="19"/>
      <c r="AV1188" s="19"/>
      <c r="AW1188" s="19"/>
      <c r="AX1188" s="19"/>
      <c r="AY1188" s="19"/>
      <c r="AZ1188" s="19"/>
      <c r="BA1188" s="19"/>
      <c r="BB1188" s="19"/>
      <c r="BC1188" s="19"/>
      <c r="BD1188" s="19"/>
      <c r="BE1188" s="19"/>
      <c r="BF1188" s="19"/>
      <c r="BG1188" s="19"/>
      <c r="BH1188" s="19"/>
      <c r="BI1188" s="19"/>
      <c r="BJ1188" s="19"/>
      <c r="BK1188" s="19"/>
      <c r="BL1188" s="19"/>
      <c r="BM1188" s="19"/>
      <c r="BN1188" s="19"/>
      <c r="BO1188" s="19"/>
      <c r="BP1188" s="19"/>
      <c r="BQ1188" s="19"/>
      <c r="BR1188" s="19"/>
      <c r="BS1188" s="19"/>
      <c r="BT1188" s="19"/>
      <c r="BU1188" s="19"/>
      <c r="BV1188" s="19"/>
      <c r="BW1188" s="19"/>
      <c r="BX1188" s="19"/>
      <c r="BY1188" s="19"/>
      <c r="BZ1188" s="19"/>
    </row>
    <row r="1189" spans="1:78" ht="12.75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  <c r="AG1189" s="19"/>
      <c r="AH1189" s="19"/>
      <c r="AI1189" s="19"/>
      <c r="AJ1189" s="19"/>
      <c r="AK1189" s="19"/>
      <c r="AL1189" s="19"/>
      <c r="AM1189" s="19"/>
      <c r="AN1189" s="19"/>
      <c r="AO1189" s="19"/>
      <c r="AP1189" s="19"/>
      <c r="AQ1189" s="19"/>
      <c r="AR1189" s="19"/>
      <c r="AS1189" s="19"/>
      <c r="AT1189" s="19"/>
      <c r="AU1189" s="19"/>
      <c r="AV1189" s="19"/>
      <c r="AW1189" s="19"/>
      <c r="AX1189" s="19"/>
      <c r="AY1189" s="19"/>
      <c r="AZ1189" s="19"/>
      <c r="BA1189" s="19"/>
      <c r="BB1189" s="19"/>
      <c r="BC1189" s="19"/>
      <c r="BD1189" s="19"/>
      <c r="BE1189" s="19"/>
      <c r="BF1189" s="19"/>
      <c r="BG1189" s="19"/>
      <c r="BH1189" s="19"/>
      <c r="BI1189" s="19"/>
      <c r="BJ1189" s="19"/>
      <c r="BK1189" s="19"/>
      <c r="BL1189" s="19"/>
      <c r="BM1189" s="19"/>
      <c r="BN1189" s="19"/>
      <c r="BO1189" s="19"/>
      <c r="BP1189" s="19"/>
      <c r="BQ1189" s="19"/>
      <c r="BR1189" s="19"/>
      <c r="BS1189" s="19"/>
      <c r="BT1189" s="19"/>
      <c r="BU1189" s="19"/>
      <c r="BV1189" s="19"/>
      <c r="BW1189" s="19"/>
      <c r="BX1189" s="19"/>
      <c r="BY1189" s="19"/>
      <c r="BZ1189" s="19"/>
    </row>
    <row r="1190" spans="1:78" ht="12.75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  <c r="AG1190" s="19"/>
      <c r="AH1190" s="19"/>
      <c r="AI1190" s="19"/>
      <c r="AJ1190" s="19"/>
      <c r="AK1190" s="19"/>
      <c r="AL1190" s="19"/>
      <c r="AM1190" s="19"/>
      <c r="AN1190" s="19"/>
      <c r="AO1190" s="19"/>
      <c r="AP1190" s="19"/>
      <c r="AQ1190" s="19"/>
      <c r="AR1190" s="19"/>
      <c r="AS1190" s="19"/>
      <c r="AT1190" s="19"/>
      <c r="AU1190" s="19"/>
      <c r="AV1190" s="19"/>
      <c r="AW1190" s="19"/>
      <c r="AX1190" s="19"/>
      <c r="AY1190" s="19"/>
      <c r="AZ1190" s="19"/>
      <c r="BA1190" s="19"/>
      <c r="BB1190" s="19"/>
      <c r="BC1190" s="19"/>
      <c r="BD1190" s="19"/>
      <c r="BE1190" s="19"/>
      <c r="BF1190" s="19"/>
      <c r="BG1190" s="19"/>
      <c r="BH1190" s="19"/>
      <c r="BI1190" s="19"/>
      <c r="BJ1190" s="19"/>
      <c r="BK1190" s="19"/>
      <c r="BL1190" s="19"/>
      <c r="BM1190" s="19"/>
      <c r="BN1190" s="19"/>
      <c r="BO1190" s="19"/>
      <c r="BP1190" s="19"/>
      <c r="BQ1190" s="19"/>
      <c r="BR1190" s="19"/>
      <c r="BS1190" s="19"/>
      <c r="BT1190" s="19"/>
      <c r="BU1190" s="19"/>
      <c r="BV1190" s="19"/>
      <c r="BW1190" s="19"/>
      <c r="BX1190" s="19"/>
      <c r="BY1190" s="19"/>
      <c r="BZ1190" s="19"/>
    </row>
    <row r="1191" spans="1:78" ht="12.75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  <c r="AG1191" s="19"/>
      <c r="AH1191" s="19"/>
      <c r="AI1191" s="19"/>
      <c r="AJ1191" s="19"/>
      <c r="AK1191" s="19"/>
      <c r="AL1191" s="19"/>
      <c r="AM1191" s="19"/>
      <c r="AN1191" s="19"/>
      <c r="AO1191" s="19"/>
      <c r="AP1191" s="19"/>
      <c r="AQ1191" s="19"/>
      <c r="AR1191" s="19"/>
      <c r="AS1191" s="19"/>
      <c r="AT1191" s="19"/>
      <c r="AU1191" s="19"/>
      <c r="AV1191" s="19"/>
      <c r="AW1191" s="19"/>
      <c r="AX1191" s="19"/>
      <c r="AY1191" s="19"/>
      <c r="AZ1191" s="19"/>
      <c r="BA1191" s="19"/>
      <c r="BB1191" s="19"/>
      <c r="BC1191" s="19"/>
      <c r="BD1191" s="19"/>
      <c r="BE1191" s="19"/>
      <c r="BF1191" s="19"/>
      <c r="BG1191" s="19"/>
      <c r="BH1191" s="19"/>
      <c r="BI1191" s="19"/>
      <c r="BJ1191" s="19"/>
      <c r="BK1191" s="19"/>
      <c r="BL1191" s="19"/>
      <c r="BM1191" s="19"/>
      <c r="BN1191" s="19"/>
      <c r="BO1191" s="19"/>
      <c r="BP1191" s="19"/>
      <c r="BQ1191" s="19"/>
      <c r="BR1191" s="19"/>
      <c r="BS1191" s="19"/>
      <c r="BT1191" s="19"/>
      <c r="BU1191" s="19"/>
      <c r="BV1191" s="19"/>
      <c r="BW1191" s="19"/>
      <c r="BX1191" s="19"/>
      <c r="BY1191" s="19"/>
      <c r="BZ1191" s="19"/>
    </row>
    <row r="1192" spans="1:78" ht="12.75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  <c r="AG1192" s="19"/>
      <c r="AH1192" s="19"/>
      <c r="AI1192" s="19"/>
      <c r="AJ1192" s="19"/>
      <c r="AK1192" s="19"/>
      <c r="AL1192" s="19"/>
      <c r="AM1192" s="19"/>
      <c r="AN1192" s="19"/>
      <c r="AO1192" s="19"/>
      <c r="AP1192" s="19"/>
      <c r="AQ1192" s="19"/>
      <c r="AR1192" s="19"/>
      <c r="AS1192" s="19"/>
      <c r="AT1192" s="19"/>
      <c r="AU1192" s="19"/>
      <c r="AV1192" s="19"/>
      <c r="AW1192" s="19"/>
      <c r="AX1192" s="19"/>
      <c r="AY1192" s="19"/>
      <c r="AZ1192" s="19"/>
      <c r="BA1192" s="19"/>
      <c r="BB1192" s="19"/>
      <c r="BC1192" s="19"/>
      <c r="BD1192" s="19"/>
      <c r="BE1192" s="19"/>
      <c r="BF1192" s="19"/>
      <c r="BG1192" s="19"/>
      <c r="BH1192" s="19"/>
      <c r="BI1192" s="19"/>
      <c r="BJ1192" s="19"/>
      <c r="BK1192" s="19"/>
      <c r="BL1192" s="19"/>
      <c r="BM1192" s="19"/>
      <c r="BN1192" s="19"/>
      <c r="BO1192" s="19"/>
      <c r="BP1192" s="19"/>
      <c r="BQ1192" s="19"/>
      <c r="BR1192" s="19"/>
      <c r="BS1192" s="19"/>
      <c r="BT1192" s="19"/>
      <c r="BU1192" s="19"/>
      <c r="BV1192" s="19"/>
      <c r="BW1192" s="19"/>
      <c r="BX1192" s="19"/>
      <c r="BY1192" s="19"/>
      <c r="BZ1192" s="19"/>
    </row>
    <row r="1193" spans="1:78" ht="12.75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  <c r="AG1193" s="19"/>
      <c r="AH1193" s="19"/>
      <c r="AI1193" s="19"/>
      <c r="AJ1193" s="19"/>
      <c r="AK1193" s="19"/>
      <c r="AL1193" s="19"/>
      <c r="AM1193" s="19"/>
      <c r="AN1193" s="19"/>
      <c r="AO1193" s="19"/>
      <c r="AP1193" s="19"/>
      <c r="AQ1193" s="19"/>
      <c r="AR1193" s="19"/>
      <c r="AS1193" s="19"/>
      <c r="AT1193" s="19"/>
      <c r="AU1193" s="19"/>
      <c r="AV1193" s="19"/>
      <c r="AW1193" s="19"/>
      <c r="AX1193" s="19"/>
      <c r="AY1193" s="19"/>
      <c r="AZ1193" s="19"/>
      <c r="BA1193" s="19"/>
      <c r="BB1193" s="19"/>
      <c r="BC1193" s="19"/>
      <c r="BD1193" s="19"/>
      <c r="BE1193" s="19"/>
      <c r="BF1193" s="19"/>
      <c r="BG1193" s="19"/>
      <c r="BH1193" s="19"/>
      <c r="BI1193" s="19"/>
      <c r="BJ1193" s="19"/>
      <c r="BK1193" s="19"/>
      <c r="BL1193" s="19"/>
      <c r="BM1193" s="19"/>
      <c r="BN1193" s="19"/>
      <c r="BO1193" s="19"/>
      <c r="BP1193" s="19"/>
      <c r="BQ1193" s="19"/>
      <c r="BR1193" s="19"/>
      <c r="BS1193" s="19"/>
      <c r="BT1193" s="19"/>
      <c r="BU1193" s="19"/>
      <c r="BV1193" s="19"/>
      <c r="BW1193" s="19"/>
      <c r="BX1193" s="19"/>
      <c r="BY1193" s="19"/>
      <c r="BZ1193" s="19"/>
    </row>
    <row r="1194" spans="1:78" ht="12.75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  <c r="AG1194" s="19"/>
      <c r="AH1194" s="19"/>
      <c r="AI1194" s="19"/>
      <c r="AJ1194" s="19"/>
      <c r="AK1194" s="19"/>
      <c r="AL1194" s="19"/>
      <c r="AM1194" s="19"/>
      <c r="AN1194" s="19"/>
      <c r="AO1194" s="19"/>
      <c r="AP1194" s="19"/>
      <c r="AQ1194" s="19"/>
      <c r="AR1194" s="19"/>
      <c r="AS1194" s="19"/>
      <c r="AT1194" s="19"/>
      <c r="AU1194" s="19"/>
      <c r="AV1194" s="19"/>
      <c r="AW1194" s="19"/>
      <c r="AX1194" s="19"/>
      <c r="AY1194" s="19"/>
      <c r="AZ1194" s="19"/>
      <c r="BA1194" s="19"/>
      <c r="BB1194" s="19"/>
      <c r="BC1194" s="19"/>
      <c r="BD1194" s="19"/>
      <c r="BE1194" s="19"/>
      <c r="BF1194" s="19"/>
      <c r="BG1194" s="19"/>
      <c r="BH1194" s="19"/>
      <c r="BI1194" s="19"/>
      <c r="BJ1194" s="19"/>
      <c r="BK1194" s="19"/>
      <c r="BL1194" s="19"/>
      <c r="BM1194" s="19"/>
      <c r="BN1194" s="19"/>
      <c r="BO1194" s="19"/>
      <c r="BP1194" s="19"/>
      <c r="BQ1194" s="19"/>
      <c r="BR1194" s="19"/>
      <c r="BS1194" s="19"/>
      <c r="BT1194" s="19"/>
      <c r="BU1194" s="19"/>
      <c r="BV1194" s="19"/>
      <c r="BW1194" s="19"/>
      <c r="BX1194" s="19"/>
      <c r="BY1194" s="19"/>
      <c r="BZ1194" s="19"/>
    </row>
    <row r="1195" spans="1:78" ht="12.75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  <c r="AG1195" s="19"/>
      <c r="AH1195" s="19"/>
      <c r="AI1195" s="19"/>
      <c r="AJ1195" s="19"/>
      <c r="AK1195" s="19"/>
      <c r="AL1195" s="19"/>
      <c r="AM1195" s="19"/>
      <c r="AN1195" s="19"/>
      <c r="AO1195" s="19"/>
      <c r="AP1195" s="19"/>
      <c r="AQ1195" s="19"/>
      <c r="AR1195" s="19"/>
      <c r="AS1195" s="19"/>
      <c r="AT1195" s="19"/>
      <c r="AU1195" s="19"/>
      <c r="AV1195" s="19"/>
      <c r="AW1195" s="19"/>
      <c r="AX1195" s="19"/>
      <c r="AY1195" s="19"/>
      <c r="AZ1195" s="19"/>
      <c r="BA1195" s="19"/>
      <c r="BB1195" s="19"/>
      <c r="BC1195" s="19"/>
      <c r="BD1195" s="19"/>
      <c r="BE1195" s="19"/>
      <c r="BF1195" s="19"/>
      <c r="BG1195" s="19"/>
      <c r="BH1195" s="19"/>
      <c r="BI1195" s="19"/>
      <c r="BJ1195" s="19"/>
      <c r="BK1195" s="19"/>
      <c r="BL1195" s="19"/>
      <c r="BM1195" s="19"/>
      <c r="BN1195" s="19"/>
      <c r="BO1195" s="19"/>
      <c r="BP1195" s="19"/>
      <c r="BQ1195" s="19"/>
      <c r="BR1195" s="19"/>
      <c r="BS1195" s="19"/>
      <c r="BT1195" s="19"/>
      <c r="BU1195" s="19"/>
      <c r="BV1195" s="19"/>
      <c r="BW1195" s="19"/>
      <c r="BX1195" s="19"/>
      <c r="BY1195" s="19"/>
      <c r="BZ1195" s="19"/>
    </row>
    <row r="1196" spans="1:78" ht="12.75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  <c r="AG1196" s="19"/>
      <c r="AH1196" s="19"/>
      <c r="AI1196" s="19"/>
      <c r="AJ1196" s="19"/>
      <c r="AK1196" s="19"/>
      <c r="AL1196" s="19"/>
      <c r="AM1196" s="19"/>
      <c r="AN1196" s="19"/>
      <c r="AO1196" s="19"/>
      <c r="AP1196" s="19"/>
      <c r="AQ1196" s="19"/>
      <c r="AR1196" s="19"/>
      <c r="AS1196" s="19"/>
      <c r="AT1196" s="19"/>
      <c r="AU1196" s="19"/>
      <c r="AV1196" s="19"/>
      <c r="AW1196" s="19"/>
      <c r="AX1196" s="19"/>
      <c r="AY1196" s="19"/>
      <c r="AZ1196" s="19"/>
      <c r="BA1196" s="19"/>
      <c r="BB1196" s="19"/>
      <c r="BC1196" s="19"/>
      <c r="BD1196" s="19"/>
      <c r="BE1196" s="19"/>
      <c r="BF1196" s="19"/>
      <c r="BG1196" s="19"/>
      <c r="BH1196" s="19"/>
      <c r="BI1196" s="19"/>
      <c r="BJ1196" s="19"/>
      <c r="BK1196" s="19"/>
      <c r="BL1196" s="19"/>
      <c r="BM1196" s="19"/>
      <c r="BN1196" s="19"/>
      <c r="BO1196" s="19"/>
      <c r="BP1196" s="19"/>
      <c r="BQ1196" s="19"/>
      <c r="BR1196" s="19"/>
      <c r="BS1196" s="19"/>
      <c r="BT1196" s="19"/>
      <c r="BU1196" s="19"/>
      <c r="BV1196" s="19"/>
      <c r="BW1196" s="19"/>
      <c r="BX1196" s="19"/>
      <c r="BY1196" s="19"/>
      <c r="BZ1196" s="19"/>
    </row>
    <row r="1197" spans="1:78" ht="12.75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  <c r="AG1197" s="19"/>
      <c r="AH1197" s="19"/>
      <c r="AI1197" s="19"/>
      <c r="AJ1197" s="19"/>
      <c r="AK1197" s="19"/>
      <c r="AL1197" s="19"/>
      <c r="AM1197" s="19"/>
      <c r="AN1197" s="19"/>
      <c r="AO1197" s="19"/>
      <c r="AP1197" s="19"/>
      <c r="AQ1197" s="19"/>
      <c r="AR1197" s="19"/>
      <c r="AS1197" s="19"/>
      <c r="AT1197" s="19"/>
      <c r="AU1197" s="19"/>
      <c r="AV1197" s="19"/>
      <c r="AW1197" s="19"/>
      <c r="AX1197" s="19"/>
      <c r="AY1197" s="19"/>
      <c r="AZ1197" s="19"/>
      <c r="BA1197" s="19"/>
      <c r="BB1197" s="19"/>
      <c r="BC1197" s="19"/>
      <c r="BD1197" s="19"/>
      <c r="BE1197" s="19"/>
      <c r="BF1197" s="19"/>
      <c r="BG1197" s="19"/>
      <c r="BH1197" s="19"/>
      <c r="BI1197" s="19"/>
      <c r="BJ1197" s="19"/>
      <c r="BK1197" s="19"/>
      <c r="BL1197" s="19"/>
      <c r="BM1197" s="19"/>
      <c r="BN1197" s="19"/>
      <c r="BO1197" s="19"/>
      <c r="BP1197" s="19"/>
      <c r="BQ1197" s="19"/>
      <c r="BR1197" s="19"/>
      <c r="BS1197" s="19"/>
      <c r="BT1197" s="19"/>
      <c r="BU1197" s="19"/>
      <c r="BV1197" s="19"/>
      <c r="BW1197" s="19"/>
      <c r="BX1197" s="19"/>
      <c r="BY1197" s="19"/>
      <c r="BZ1197" s="19"/>
    </row>
    <row r="1198" spans="1:78" ht="12.75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  <c r="AG1198" s="19"/>
      <c r="AH1198" s="19"/>
      <c r="AI1198" s="19"/>
      <c r="AJ1198" s="19"/>
      <c r="AK1198" s="19"/>
      <c r="AL1198" s="19"/>
      <c r="AM1198" s="19"/>
      <c r="AN1198" s="19"/>
      <c r="AO1198" s="19"/>
      <c r="AP1198" s="19"/>
      <c r="AQ1198" s="19"/>
      <c r="AR1198" s="19"/>
      <c r="AS1198" s="19"/>
      <c r="AT1198" s="19"/>
      <c r="AU1198" s="19"/>
      <c r="AV1198" s="19"/>
      <c r="AW1198" s="19"/>
      <c r="AX1198" s="19"/>
      <c r="AY1198" s="19"/>
      <c r="AZ1198" s="19"/>
      <c r="BA1198" s="19"/>
      <c r="BB1198" s="19"/>
      <c r="BC1198" s="19"/>
      <c r="BD1198" s="19"/>
      <c r="BE1198" s="19"/>
      <c r="BF1198" s="19"/>
      <c r="BG1198" s="19"/>
      <c r="BH1198" s="19"/>
      <c r="BI1198" s="19"/>
      <c r="BJ1198" s="19"/>
      <c r="BK1198" s="19"/>
      <c r="BL1198" s="19"/>
      <c r="BM1198" s="19"/>
      <c r="BN1198" s="19"/>
      <c r="BO1198" s="19"/>
      <c r="BP1198" s="19"/>
      <c r="BQ1198" s="19"/>
      <c r="BR1198" s="19"/>
      <c r="BS1198" s="19"/>
      <c r="BT1198" s="19"/>
      <c r="BU1198" s="19"/>
      <c r="BV1198" s="19"/>
      <c r="BW1198" s="19"/>
      <c r="BX1198" s="19"/>
      <c r="BY1198" s="19"/>
      <c r="BZ1198" s="19"/>
    </row>
    <row r="1199" spans="1:78" ht="12.75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  <c r="AG1199" s="19"/>
      <c r="AH1199" s="19"/>
      <c r="AI1199" s="19"/>
      <c r="AJ1199" s="19"/>
      <c r="AK1199" s="19"/>
      <c r="AL1199" s="19"/>
      <c r="AM1199" s="19"/>
      <c r="AN1199" s="19"/>
      <c r="AO1199" s="19"/>
      <c r="AP1199" s="19"/>
      <c r="AQ1199" s="19"/>
      <c r="AR1199" s="19"/>
      <c r="AS1199" s="19"/>
      <c r="AT1199" s="19"/>
      <c r="AU1199" s="19"/>
      <c r="AV1199" s="19"/>
      <c r="AW1199" s="19"/>
      <c r="AX1199" s="19"/>
      <c r="AY1199" s="19"/>
      <c r="AZ1199" s="19"/>
      <c r="BA1199" s="19"/>
      <c r="BB1199" s="19"/>
      <c r="BC1199" s="19"/>
      <c r="BD1199" s="19"/>
      <c r="BE1199" s="19"/>
      <c r="BF1199" s="19"/>
      <c r="BG1199" s="19"/>
      <c r="BH1199" s="19"/>
      <c r="BI1199" s="19"/>
      <c r="BJ1199" s="19"/>
      <c r="BK1199" s="19"/>
      <c r="BL1199" s="19"/>
      <c r="BM1199" s="19"/>
      <c r="BN1199" s="19"/>
      <c r="BO1199" s="19"/>
      <c r="BP1199" s="19"/>
      <c r="BQ1199" s="19"/>
      <c r="BR1199" s="19"/>
      <c r="BS1199" s="19"/>
      <c r="BT1199" s="19"/>
      <c r="BU1199" s="19"/>
      <c r="BV1199" s="19"/>
      <c r="BW1199" s="19"/>
      <c r="BX1199" s="19"/>
      <c r="BY1199" s="19"/>
      <c r="BZ1199" s="19"/>
    </row>
    <row r="1200" spans="1:78" ht="12.75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  <c r="AG1200" s="19"/>
      <c r="AH1200" s="19"/>
      <c r="AI1200" s="19"/>
      <c r="AJ1200" s="19"/>
      <c r="AK1200" s="19"/>
      <c r="AL1200" s="19"/>
      <c r="AM1200" s="19"/>
      <c r="AN1200" s="19"/>
      <c r="AO1200" s="19"/>
      <c r="AP1200" s="19"/>
      <c r="AQ1200" s="19"/>
      <c r="AR1200" s="19"/>
      <c r="AS1200" s="19"/>
      <c r="AT1200" s="19"/>
      <c r="AU1200" s="19"/>
      <c r="AV1200" s="19"/>
      <c r="AW1200" s="19"/>
      <c r="AX1200" s="19"/>
      <c r="AY1200" s="19"/>
      <c r="AZ1200" s="19"/>
      <c r="BA1200" s="19"/>
      <c r="BB1200" s="19"/>
      <c r="BC1200" s="19"/>
      <c r="BD1200" s="19"/>
      <c r="BE1200" s="19"/>
      <c r="BF1200" s="19"/>
      <c r="BG1200" s="19"/>
      <c r="BH1200" s="19"/>
      <c r="BI1200" s="19"/>
      <c r="BJ1200" s="19"/>
      <c r="BK1200" s="19"/>
      <c r="BL1200" s="19"/>
      <c r="BM1200" s="19"/>
      <c r="BN1200" s="19"/>
      <c r="BO1200" s="19"/>
      <c r="BP1200" s="19"/>
      <c r="BQ1200" s="19"/>
      <c r="BR1200" s="19"/>
      <c r="BS1200" s="19"/>
      <c r="BT1200" s="19"/>
      <c r="BU1200" s="19"/>
      <c r="BV1200" s="19"/>
      <c r="BW1200" s="19"/>
      <c r="BX1200" s="19"/>
      <c r="BY1200" s="19"/>
      <c r="BZ1200" s="19"/>
    </row>
    <row r="1201" spans="1:78" ht="12.75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  <c r="AG1201" s="19"/>
      <c r="AH1201" s="19"/>
      <c r="AI1201" s="19"/>
      <c r="AJ1201" s="19"/>
      <c r="AK1201" s="19"/>
      <c r="AL1201" s="19"/>
      <c r="AM1201" s="19"/>
      <c r="AN1201" s="19"/>
      <c r="AO1201" s="19"/>
      <c r="AP1201" s="19"/>
      <c r="AQ1201" s="19"/>
      <c r="AR1201" s="19"/>
      <c r="AS1201" s="19"/>
      <c r="AT1201" s="19"/>
      <c r="AU1201" s="19"/>
      <c r="AV1201" s="19"/>
      <c r="AW1201" s="19"/>
      <c r="AX1201" s="19"/>
      <c r="AY1201" s="19"/>
      <c r="AZ1201" s="19"/>
      <c r="BA1201" s="19"/>
      <c r="BB1201" s="19"/>
      <c r="BC1201" s="19"/>
      <c r="BD1201" s="19"/>
      <c r="BE1201" s="19"/>
      <c r="BF1201" s="19"/>
      <c r="BG1201" s="19"/>
      <c r="BH1201" s="19"/>
      <c r="BI1201" s="19"/>
      <c r="BJ1201" s="19"/>
      <c r="BK1201" s="19"/>
      <c r="BL1201" s="19"/>
      <c r="BM1201" s="19"/>
      <c r="BN1201" s="19"/>
      <c r="BO1201" s="19"/>
      <c r="BP1201" s="19"/>
      <c r="BQ1201" s="19"/>
      <c r="BR1201" s="19"/>
      <c r="BS1201" s="19"/>
      <c r="BT1201" s="19"/>
      <c r="BU1201" s="19"/>
      <c r="BV1201" s="19"/>
      <c r="BW1201" s="19"/>
      <c r="BX1201" s="19"/>
      <c r="BY1201" s="19"/>
      <c r="BZ1201" s="19"/>
    </row>
    <row r="1202" spans="1:78" ht="12.75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  <c r="AG1202" s="19"/>
      <c r="AH1202" s="19"/>
      <c r="AI1202" s="19"/>
      <c r="AJ1202" s="19"/>
      <c r="AK1202" s="19"/>
      <c r="AL1202" s="19"/>
      <c r="AM1202" s="19"/>
      <c r="AN1202" s="19"/>
      <c r="AO1202" s="19"/>
      <c r="AP1202" s="19"/>
      <c r="AQ1202" s="19"/>
      <c r="AR1202" s="19"/>
      <c r="AS1202" s="19"/>
      <c r="AT1202" s="19"/>
      <c r="AU1202" s="19"/>
      <c r="AV1202" s="19"/>
      <c r="AW1202" s="19"/>
      <c r="AX1202" s="19"/>
      <c r="AY1202" s="19"/>
      <c r="AZ1202" s="19"/>
      <c r="BA1202" s="19"/>
      <c r="BB1202" s="19"/>
      <c r="BC1202" s="19"/>
      <c r="BD1202" s="19"/>
      <c r="BE1202" s="19"/>
      <c r="BF1202" s="19"/>
      <c r="BG1202" s="19"/>
      <c r="BH1202" s="19"/>
      <c r="BI1202" s="19"/>
      <c r="BJ1202" s="19"/>
      <c r="BK1202" s="19"/>
      <c r="BL1202" s="19"/>
      <c r="BM1202" s="19"/>
      <c r="BN1202" s="19"/>
      <c r="BO1202" s="19"/>
      <c r="BP1202" s="19"/>
      <c r="BQ1202" s="19"/>
      <c r="BR1202" s="19"/>
      <c r="BS1202" s="19"/>
      <c r="BT1202" s="19"/>
      <c r="BU1202" s="19"/>
      <c r="BV1202" s="19"/>
      <c r="BW1202" s="19"/>
      <c r="BX1202" s="19"/>
      <c r="BY1202" s="19"/>
      <c r="BZ1202" s="19"/>
    </row>
    <row r="1203" spans="1:78" ht="12.75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  <c r="AG1203" s="19"/>
      <c r="AH1203" s="19"/>
      <c r="AI1203" s="19"/>
      <c r="AJ1203" s="19"/>
      <c r="AK1203" s="19"/>
      <c r="AL1203" s="19"/>
      <c r="AM1203" s="19"/>
      <c r="AN1203" s="19"/>
      <c r="AO1203" s="19"/>
      <c r="AP1203" s="19"/>
      <c r="AQ1203" s="19"/>
      <c r="AR1203" s="19"/>
      <c r="AS1203" s="19"/>
      <c r="AT1203" s="19"/>
      <c r="AU1203" s="19"/>
      <c r="AV1203" s="19"/>
      <c r="AW1203" s="19"/>
      <c r="AX1203" s="19"/>
      <c r="AY1203" s="19"/>
      <c r="AZ1203" s="19"/>
      <c r="BA1203" s="19"/>
      <c r="BB1203" s="19"/>
      <c r="BC1203" s="19"/>
      <c r="BD1203" s="19"/>
      <c r="BE1203" s="19"/>
      <c r="BF1203" s="19"/>
      <c r="BG1203" s="19"/>
      <c r="BH1203" s="19"/>
      <c r="BI1203" s="19"/>
      <c r="BJ1203" s="19"/>
      <c r="BK1203" s="19"/>
      <c r="BL1203" s="19"/>
      <c r="BM1203" s="19"/>
      <c r="BN1203" s="19"/>
      <c r="BO1203" s="19"/>
      <c r="BP1203" s="19"/>
      <c r="BQ1203" s="19"/>
      <c r="BR1203" s="19"/>
      <c r="BS1203" s="19"/>
      <c r="BT1203" s="19"/>
      <c r="BU1203" s="19"/>
      <c r="BV1203" s="19"/>
      <c r="BW1203" s="19"/>
      <c r="BX1203" s="19"/>
      <c r="BY1203" s="19"/>
      <c r="BZ1203" s="19"/>
    </row>
    <row r="1204" spans="1:78" ht="12.75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  <c r="AG1204" s="19"/>
      <c r="AH1204" s="19"/>
      <c r="AI1204" s="19"/>
      <c r="AJ1204" s="19"/>
      <c r="AK1204" s="19"/>
      <c r="AL1204" s="19"/>
      <c r="AM1204" s="19"/>
      <c r="AN1204" s="19"/>
      <c r="AO1204" s="19"/>
      <c r="AP1204" s="19"/>
      <c r="AQ1204" s="19"/>
      <c r="AR1204" s="19"/>
      <c r="AS1204" s="19"/>
      <c r="AT1204" s="19"/>
      <c r="AU1204" s="19"/>
      <c r="AV1204" s="19"/>
      <c r="AW1204" s="19"/>
      <c r="AX1204" s="19"/>
      <c r="AY1204" s="19"/>
      <c r="AZ1204" s="19"/>
      <c r="BA1204" s="19"/>
      <c r="BB1204" s="19"/>
      <c r="BC1204" s="19"/>
      <c r="BD1204" s="19"/>
      <c r="BE1204" s="19"/>
      <c r="BF1204" s="19"/>
      <c r="BG1204" s="19"/>
      <c r="BH1204" s="19"/>
      <c r="BI1204" s="19"/>
      <c r="BJ1204" s="19"/>
      <c r="BK1204" s="19"/>
      <c r="BL1204" s="19"/>
      <c r="BM1204" s="19"/>
      <c r="BN1204" s="19"/>
      <c r="BO1204" s="19"/>
      <c r="BP1204" s="19"/>
      <c r="BQ1204" s="19"/>
      <c r="BR1204" s="19"/>
      <c r="BS1204" s="19"/>
      <c r="BT1204" s="19"/>
      <c r="BU1204" s="19"/>
      <c r="BV1204" s="19"/>
      <c r="BW1204" s="19"/>
      <c r="BX1204" s="19"/>
      <c r="BY1204" s="19"/>
      <c r="BZ1204" s="19"/>
    </row>
    <row r="1205" spans="1:78" ht="12.75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  <c r="AG1205" s="19"/>
      <c r="AH1205" s="19"/>
      <c r="AI1205" s="19"/>
      <c r="AJ1205" s="19"/>
      <c r="AK1205" s="19"/>
      <c r="AL1205" s="19"/>
      <c r="AM1205" s="19"/>
      <c r="AN1205" s="19"/>
      <c r="AO1205" s="19"/>
      <c r="AP1205" s="19"/>
      <c r="AQ1205" s="19"/>
      <c r="AR1205" s="19"/>
      <c r="AS1205" s="19"/>
      <c r="AT1205" s="19"/>
      <c r="AU1205" s="19"/>
      <c r="AV1205" s="19"/>
      <c r="AW1205" s="19"/>
      <c r="AX1205" s="19"/>
      <c r="AY1205" s="19"/>
      <c r="AZ1205" s="19"/>
      <c r="BA1205" s="19"/>
      <c r="BB1205" s="19"/>
      <c r="BC1205" s="19"/>
      <c r="BD1205" s="19"/>
      <c r="BE1205" s="19"/>
      <c r="BF1205" s="19"/>
      <c r="BG1205" s="19"/>
      <c r="BH1205" s="19"/>
      <c r="BI1205" s="19"/>
      <c r="BJ1205" s="19"/>
      <c r="BK1205" s="19"/>
      <c r="BL1205" s="19"/>
      <c r="BM1205" s="19"/>
      <c r="BN1205" s="19"/>
      <c r="BO1205" s="19"/>
      <c r="BP1205" s="19"/>
      <c r="BQ1205" s="19"/>
      <c r="BR1205" s="19"/>
      <c r="BS1205" s="19"/>
      <c r="BT1205" s="19"/>
      <c r="BU1205" s="19"/>
      <c r="BV1205" s="19"/>
      <c r="BW1205" s="19"/>
      <c r="BX1205" s="19"/>
      <c r="BY1205" s="19"/>
      <c r="BZ1205" s="19"/>
    </row>
    <row r="1206" spans="1:78" ht="12.75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  <c r="AG1206" s="19"/>
      <c r="AH1206" s="19"/>
      <c r="AI1206" s="19"/>
      <c r="AJ1206" s="19"/>
      <c r="AK1206" s="19"/>
      <c r="AL1206" s="19"/>
      <c r="AM1206" s="19"/>
      <c r="AN1206" s="19"/>
      <c r="AO1206" s="19"/>
      <c r="AP1206" s="19"/>
      <c r="AQ1206" s="19"/>
      <c r="AR1206" s="19"/>
      <c r="AS1206" s="19"/>
      <c r="AT1206" s="19"/>
      <c r="AU1206" s="19"/>
      <c r="AV1206" s="19"/>
      <c r="AW1206" s="19"/>
      <c r="AX1206" s="19"/>
      <c r="AY1206" s="19"/>
      <c r="AZ1206" s="19"/>
      <c r="BA1206" s="19"/>
      <c r="BB1206" s="19"/>
      <c r="BC1206" s="19"/>
      <c r="BD1206" s="19"/>
      <c r="BE1206" s="19"/>
      <c r="BF1206" s="19"/>
      <c r="BG1206" s="19"/>
      <c r="BH1206" s="19"/>
      <c r="BI1206" s="19"/>
      <c r="BJ1206" s="19"/>
      <c r="BK1206" s="19"/>
      <c r="BL1206" s="19"/>
      <c r="BM1206" s="19"/>
      <c r="BN1206" s="19"/>
      <c r="BO1206" s="19"/>
      <c r="BP1206" s="19"/>
      <c r="BQ1206" s="19"/>
      <c r="BR1206" s="19"/>
      <c r="BS1206" s="19"/>
      <c r="BT1206" s="19"/>
      <c r="BU1206" s="19"/>
      <c r="BV1206" s="19"/>
      <c r="BW1206" s="19"/>
      <c r="BX1206" s="19"/>
      <c r="BY1206" s="19"/>
      <c r="BZ1206" s="19"/>
    </row>
    <row r="1207" spans="1:78" ht="12.75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  <c r="AG1207" s="19"/>
      <c r="AH1207" s="19"/>
      <c r="AI1207" s="19"/>
      <c r="AJ1207" s="19"/>
      <c r="AK1207" s="19"/>
      <c r="AL1207" s="19"/>
      <c r="AM1207" s="19"/>
      <c r="AN1207" s="19"/>
      <c r="AO1207" s="19"/>
      <c r="AP1207" s="19"/>
      <c r="AQ1207" s="19"/>
      <c r="AR1207" s="19"/>
      <c r="AS1207" s="19"/>
      <c r="AT1207" s="19"/>
      <c r="AU1207" s="19"/>
      <c r="AV1207" s="19"/>
      <c r="AW1207" s="19"/>
      <c r="AX1207" s="19"/>
      <c r="AY1207" s="19"/>
      <c r="AZ1207" s="19"/>
      <c r="BA1207" s="19"/>
      <c r="BB1207" s="19"/>
      <c r="BC1207" s="19"/>
      <c r="BD1207" s="19"/>
      <c r="BE1207" s="19"/>
      <c r="BF1207" s="19"/>
      <c r="BG1207" s="19"/>
      <c r="BH1207" s="19"/>
      <c r="BI1207" s="19"/>
      <c r="BJ1207" s="19"/>
      <c r="BK1207" s="19"/>
      <c r="BL1207" s="19"/>
      <c r="BM1207" s="19"/>
      <c r="BN1207" s="19"/>
      <c r="BO1207" s="19"/>
      <c r="BP1207" s="19"/>
      <c r="BQ1207" s="19"/>
      <c r="BR1207" s="19"/>
      <c r="BS1207" s="19"/>
      <c r="BT1207" s="19"/>
      <c r="BU1207" s="19"/>
      <c r="BV1207" s="19"/>
      <c r="BW1207" s="19"/>
      <c r="BX1207" s="19"/>
      <c r="BY1207" s="19"/>
      <c r="BZ1207" s="19"/>
    </row>
    <row r="1208" spans="1:78" ht="12.75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  <c r="AG1208" s="19"/>
      <c r="AH1208" s="19"/>
      <c r="AI1208" s="19"/>
      <c r="AJ1208" s="19"/>
      <c r="AK1208" s="19"/>
      <c r="AL1208" s="19"/>
      <c r="AM1208" s="19"/>
      <c r="AN1208" s="19"/>
      <c r="AO1208" s="19"/>
      <c r="AP1208" s="19"/>
      <c r="AQ1208" s="19"/>
      <c r="AR1208" s="19"/>
      <c r="AS1208" s="19"/>
      <c r="AT1208" s="19"/>
      <c r="AU1208" s="19"/>
      <c r="AV1208" s="19"/>
      <c r="AW1208" s="19"/>
      <c r="AX1208" s="19"/>
      <c r="AY1208" s="19"/>
      <c r="AZ1208" s="19"/>
      <c r="BA1208" s="19"/>
      <c r="BB1208" s="19"/>
      <c r="BC1208" s="19"/>
      <c r="BD1208" s="19"/>
      <c r="BE1208" s="19"/>
      <c r="BF1208" s="19"/>
      <c r="BG1208" s="19"/>
      <c r="BH1208" s="19"/>
      <c r="BI1208" s="19"/>
      <c r="BJ1208" s="19"/>
      <c r="BK1208" s="19"/>
      <c r="BL1208" s="19"/>
      <c r="BM1208" s="19"/>
      <c r="BN1208" s="19"/>
      <c r="BO1208" s="19"/>
      <c r="BP1208" s="19"/>
      <c r="BQ1208" s="19"/>
      <c r="BR1208" s="19"/>
      <c r="BS1208" s="19"/>
      <c r="BT1208" s="19"/>
      <c r="BU1208" s="19"/>
      <c r="BV1208" s="19"/>
      <c r="BW1208" s="19"/>
      <c r="BX1208" s="19"/>
      <c r="BY1208" s="19"/>
      <c r="BZ1208" s="19"/>
    </row>
    <row r="1209" spans="1:78" ht="12.75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  <c r="AG1209" s="19"/>
      <c r="AH1209" s="19"/>
      <c r="AI1209" s="19"/>
      <c r="AJ1209" s="19"/>
      <c r="AK1209" s="19"/>
      <c r="AL1209" s="19"/>
      <c r="AM1209" s="19"/>
      <c r="AN1209" s="19"/>
      <c r="AO1209" s="19"/>
      <c r="AP1209" s="19"/>
      <c r="AQ1209" s="19"/>
      <c r="AR1209" s="19"/>
      <c r="AS1209" s="19"/>
      <c r="AT1209" s="19"/>
      <c r="AU1209" s="19"/>
      <c r="AV1209" s="19"/>
      <c r="AW1209" s="19"/>
      <c r="AX1209" s="19"/>
      <c r="AY1209" s="19"/>
      <c r="AZ1209" s="19"/>
      <c r="BA1209" s="19"/>
      <c r="BB1209" s="19"/>
      <c r="BC1209" s="19"/>
      <c r="BD1209" s="19"/>
      <c r="BE1209" s="19"/>
      <c r="BF1209" s="19"/>
      <c r="BG1209" s="19"/>
      <c r="BH1209" s="19"/>
      <c r="BI1209" s="19"/>
      <c r="BJ1209" s="19"/>
      <c r="BK1209" s="19"/>
      <c r="BL1209" s="19"/>
      <c r="BM1209" s="19"/>
      <c r="BN1209" s="19"/>
      <c r="BO1209" s="19"/>
      <c r="BP1209" s="19"/>
      <c r="BQ1209" s="19"/>
      <c r="BR1209" s="19"/>
      <c r="BS1209" s="19"/>
      <c r="BT1209" s="19"/>
      <c r="BU1209" s="19"/>
      <c r="BV1209" s="19"/>
      <c r="BW1209" s="19"/>
      <c r="BX1209" s="19"/>
      <c r="BY1209" s="19"/>
      <c r="BZ1209" s="19"/>
    </row>
    <row r="1210" spans="1:78" ht="12.75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  <c r="AG1210" s="19"/>
      <c r="AH1210" s="19"/>
      <c r="AI1210" s="19"/>
      <c r="AJ1210" s="19"/>
      <c r="AK1210" s="19"/>
      <c r="AL1210" s="19"/>
      <c r="AM1210" s="19"/>
      <c r="AN1210" s="19"/>
      <c r="AO1210" s="19"/>
      <c r="AP1210" s="19"/>
      <c r="AQ1210" s="19"/>
      <c r="AR1210" s="19"/>
      <c r="AS1210" s="19"/>
      <c r="AT1210" s="19"/>
      <c r="AU1210" s="19"/>
      <c r="AV1210" s="19"/>
      <c r="AW1210" s="19"/>
      <c r="AX1210" s="19"/>
      <c r="AY1210" s="19"/>
      <c r="AZ1210" s="19"/>
      <c r="BA1210" s="19"/>
      <c r="BB1210" s="19"/>
      <c r="BC1210" s="19"/>
      <c r="BD1210" s="19"/>
      <c r="BE1210" s="19"/>
      <c r="BF1210" s="19"/>
      <c r="BG1210" s="19"/>
      <c r="BH1210" s="19"/>
      <c r="BI1210" s="19"/>
      <c r="BJ1210" s="19"/>
      <c r="BK1210" s="19"/>
      <c r="BL1210" s="19"/>
      <c r="BM1210" s="19"/>
      <c r="BN1210" s="19"/>
      <c r="BO1210" s="19"/>
      <c r="BP1210" s="19"/>
      <c r="BQ1210" s="19"/>
      <c r="BR1210" s="19"/>
      <c r="BS1210" s="19"/>
      <c r="BT1210" s="19"/>
      <c r="BU1210" s="19"/>
      <c r="BV1210" s="19"/>
      <c r="BW1210" s="19"/>
      <c r="BX1210" s="19"/>
      <c r="BY1210" s="19"/>
      <c r="BZ1210" s="19"/>
    </row>
    <row r="1211" spans="1:78" ht="12.75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  <c r="AG1211" s="19"/>
      <c r="AH1211" s="19"/>
      <c r="AI1211" s="19"/>
      <c r="AJ1211" s="19"/>
      <c r="AK1211" s="19"/>
      <c r="AL1211" s="19"/>
      <c r="AM1211" s="19"/>
      <c r="AN1211" s="19"/>
      <c r="AO1211" s="19"/>
      <c r="AP1211" s="19"/>
      <c r="AQ1211" s="19"/>
      <c r="AR1211" s="19"/>
      <c r="AS1211" s="19"/>
      <c r="AT1211" s="19"/>
      <c r="AU1211" s="19"/>
      <c r="AV1211" s="19"/>
      <c r="AW1211" s="19"/>
      <c r="AX1211" s="19"/>
      <c r="AY1211" s="19"/>
      <c r="AZ1211" s="19"/>
      <c r="BA1211" s="19"/>
      <c r="BB1211" s="19"/>
      <c r="BC1211" s="19"/>
      <c r="BD1211" s="19"/>
      <c r="BE1211" s="19"/>
      <c r="BF1211" s="19"/>
      <c r="BG1211" s="19"/>
      <c r="BH1211" s="19"/>
      <c r="BI1211" s="19"/>
      <c r="BJ1211" s="19"/>
      <c r="BK1211" s="19"/>
      <c r="BL1211" s="19"/>
      <c r="BM1211" s="19"/>
      <c r="BN1211" s="19"/>
      <c r="BO1211" s="19"/>
      <c r="BP1211" s="19"/>
      <c r="BQ1211" s="19"/>
      <c r="BR1211" s="19"/>
      <c r="BS1211" s="19"/>
      <c r="BT1211" s="19"/>
      <c r="BU1211" s="19"/>
      <c r="BV1211" s="19"/>
      <c r="BW1211" s="19"/>
      <c r="BX1211" s="19"/>
      <c r="BY1211" s="19"/>
      <c r="BZ1211" s="19"/>
    </row>
    <row r="1212" spans="1:78" ht="12.75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  <c r="AG1212" s="19"/>
      <c r="AH1212" s="19"/>
      <c r="AI1212" s="19"/>
      <c r="AJ1212" s="19"/>
      <c r="AK1212" s="19"/>
      <c r="AL1212" s="19"/>
      <c r="AM1212" s="19"/>
      <c r="AN1212" s="19"/>
      <c r="AO1212" s="19"/>
      <c r="AP1212" s="19"/>
      <c r="AQ1212" s="19"/>
      <c r="AR1212" s="19"/>
      <c r="AS1212" s="19"/>
      <c r="AT1212" s="19"/>
      <c r="AU1212" s="19"/>
      <c r="AV1212" s="19"/>
      <c r="AW1212" s="19"/>
      <c r="AX1212" s="19"/>
      <c r="AY1212" s="19"/>
      <c r="AZ1212" s="19"/>
      <c r="BA1212" s="19"/>
      <c r="BB1212" s="19"/>
      <c r="BC1212" s="19"/>
      <c r="BD1212" s="19"/>
      <c r="BE1212" s="19"/>
      <c r="BF1212" s="19"/>
      <c r="BG1212" s="19"/>
      <c r="BH1212" s="19"/>
      <c r="BI1212" s="19"/>
      <c r="BJ1212" s="19"/>
      <c r="BK1212" s="19"/>
      <c r="BL1212" s="19"/>
      <c r="BM1212" s="19"/>
      <c r="BN1212" s="19"/>
      <c r="BO1212" s="19"/>
      <c r="BP1212" s="19"/>
      <c r="BQ1212" s="19"/>
      <c r="BR1212" s="19"/>
      <c r="BS1212" s="19"/>
      <c r="BT1212" s="19"/>
      <c r="BU1212" s="19"/>
      <c r="BV1212" s="19"/>
      <c r="BW1212" s="19"/>
      <c r="BX1212" s="19"/>
      <c r="BY1212" s="19"/>
      <c r="BZ1212" s="19"/>
    </row>
    <row r="1213" spans="1:78" ht="12.75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  <c r="AG1213" s="19"/>
      <c r="AH1213" s="19"/>
      <c r="AI1213" s="19"/>
      <c r="AJ1213" s="19"/>
      <c r="AK1213" s="19"/>
      <c r="AL1213" s="19"/>
      <c r="AM1213" s="19"/>
      <c r="AN1213" s="19"/>
      <c r="AO1213" s="19"/>
      <c r="AP1213" s="19"/>
      <c r="AQ1213" s="19"/>
      <c r="AR1213" s="19"/>
      <c r="AS1213" s="19"/>
      <c r="AT1213" s="19"/>
      <c r="AU1213" s="19"/>
      <c r="AV1213" s="19"/>
      <c r="AW1213" s="19"/>
      <c r="AX1213" s="19"/>
      <c r="AY1213" s="19"/>
      <c r="AZ1213" s="19"/>
      <c r="BA1213" s="19"/>
      <c r="BB1213" s="19"/>
      <c r="BC1213" s="19"/>
      <c r="BD1213" s="19"/>
      <c r="BE1213" s="19"/>
      <c r="BF1213" s="19"/>
      <c r="BG1213" s="19"/>
      <c r="BH1213" s="19"/>
      <c r="BI1213" s="19"/>
      <c r="BJ1213" s="19"/>
      <c r="BK1213" s="19"/>
      <c r="BL1213" s="19"/>
      <c r="BM1213" s="19"/>
      <c r="BN1213" s="19"/>
      <c r="BO1213" s="19"/>
      <c r="BP1213" s="19"/>
      <c r="BQ1213" s="19"/>
      <c r="BR1213" s="19"/>
      <c r="BS1213" s="19"/>
      <c r="BT1213" s="19"/>
      <c r="BU1213" s="19"/>
      <c r="BV1213" s="19"/>
      <c r="BW1213" s="19"/>
      <c r="BX1213" s="19"/>
      <c r="BY1213" s="19"/>
      <c r="BZ1213" s="19"/>
    </row>
    <row r="1214" spans="1:78" ht="12.75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  <c r="AG1214" s="19"/>
      <c r="AH1214" s="19"/>
      <c r="AI1214" s="19"/>
      <c r="AJ1214" s="19"/>
      <c r="AK1214" s="19"/>
      <c r="AL1214" s="19"/>
      <c r="AM1214" s="19"/>
      <c r="AN1214" s="19"/>
      <c r="AO1214" s="19"/>
      <c r="AP1214" s="19"/>
      <c r="AQ1214" s="19"/>
      <c r="AR1214" s="19"/>
      <c r="AS1214" s="19"/>
      <c r="AT1214" s="19"/>
      <c r="AU1214" s="19"/>
      <c r="AV1214" s="19"/>
      <c r="AW1214" s="19"/>
      <c r="AX1214" s="19"/>
      <c r="AY1214" s="19"/>
      <c r="AZ1214" s="19"/>
      <c r="BA1214" s="19"/>
      <c r="BB1214" s="19"/>
      <c r="BC1214" s="19"/>
      <c r="BD1214" s="19"/>
      <c r="BE1214" s="19"/>
      <c r="BF1214" s="19"/>
      <c r="BG1214" s="19"/>
      <c r="BH1214" s="19"/>
      <c r="BI1214" s="19"/>
      <c r="BJ1214" s="19"/>
      <c r="BK1214" s="19"/>
      <c r="BL1214" s="19"/>
      <c r="BM1214" s="19"/>
      <c r="BN1214" s="19"/>
      <c r="BO1214" s="19"/>
      <c r="BP1214" s="19"/>
      <c r="BQ1214" s="19"/>
      <c r="BR1214" s="19"/>
      <c r="BS1214" s="19"/>
      <c r="BT1214" s="19"/>
      <c r="BU1214" s="19"/>
      <c r="BV1214" s="19"/>
      <c r="BW1214" s="19"/>
      <c r="BX1214" s="19"/>
      <c r="BY1214" s="19"/>
      <c r="BZ1214" s="19"/>
    </row>
    <row r="1215" spans="1:78" ht="12.75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  <c r="AG1215" s="19"/>
      <c r="AH1215" s="19"/>
      <c r="AI1215" s="19"/>
      <c r="AJ1215" s="19"/>
      <c r="AK1215" s="19"/>
      <c r="AL1215" s="19"/>
      <c r="AM1215" s="19"/>
      <c r="AN1215" s="19"/>
      <c r="AO1215" s="19"/>
      <c r="AP1215" s="19"/>
      <c r="AQ1215" s="19"/>
      <c r="AR1215" s="19"/>
      <c r="AS1215" s="19"/>
      <c r="AT1215" s="19"/>
      <c r="AU1215" s="19"/>
      <c r="AV1215" s="19"/>
      <c r="AW1215" s="19"/>
      <c r="AX1215" s="19"/>
      <c r="AY1215" s="19"/>
      <c r="AZ1215" s="19"/>
      <c r="BA1215" s="19"/>
      <c r="BB1215" s="19"/>
      <c r="BC1215" s="19"/>
      <c r="BD1215" s="19"/>
      <c r="BE1215" s="19"/>
      <c r="BF1215" s="19"/>
      <c r="BG1215" s="19"/>
      <c r="BH1215" s="19"/>
      <c r="BI1215" s="19"/>
      <c r="BJ1215" s="19"/>
      <c r="BK1215" s="19"/>
      <c r="BL1215" s="19"/>
      <c r="BM1215" s="19"/>
      <c r="BN1215" s="19"/>
      <c r="BO1215" s="19"/>
      <c r="BP1215" s="19"/>
      <c r="BQ1215" s="19"/>
      <c r="BR1215" s="19"/>
      <c r="BS1215" s="19"/>
      <c r="BT1215" s="19"/>
      <c r="BU1215" s="19"/>
      <c r="BV1215" s="19"/>
      <c r="BW1215" s="19"/>
      <c r="BX1215" s="19"/>
      <c r="BY1215" s="19"/>
      <c r="BZ1215" s="19"/>
    </row>
    <row r="1216" spans="1:78" ht="12.75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  <c r="AG1216" s="19"/>
      <c r="AH1216" s="19"/>
      <c r="AI1216" s="19"/>
      <c r="AJ1216" s="19"/>
      <c r="AK1216" s="19"/>
      <c r="AL1216" s="19"/>
      <c r="AM1216" s="19"/>
      <c r="AN1216" s="19"/>
      <c r="AO1216" s="19"/>
      <c r="AP1216" s="19"/>
      <c r="AQ1216" s="19"/>
      <c r="AR1216" s="19"/>
      <c r="AS1216" s="19"/>
      <c r="AT1216" s="19"/>
      <c r="AU1216" s="19"/>
      <c r="AV1216" s="19"/>
      <c r="AW1216" s="19"/>
      <c r="AX1216" s="19"/>
      <c r="AY1216" s="19"/>
      <c r="AZ1216" s="19"/>
      <c r="BA1216" s="19"/>
      <c r="BB1216" s="19"/>
      <c r="BC1216" s="19"/>
      <c r="BD1216" s="19"/>
      <c r="BE1216" s="19"/>
      <c r="BF1216" s="19"/>
      <c r="BG1216" s="19"/>
      <c r="BH1216" s="19"/>
      <c r="BI1216" s="19"/>
      <c r="BJ1216" s="19"/>
      <c r="BK1216" s="19"/>
      <c r="BL1216" s="19"/>
      <c r="BM1216" s="19"/>
      <c r="BN1216" s="19"/>
      <c r="BO1216" s="19"/>
      <c r="BP1216" s="19"/>
      <c r="BQ1216" s="19"/>
      <c r="BR1216" s="19"/>
      <c r="BS1216" s="19"/>
      <c r="BT1216" s="19"/>
      <c r="BU1216" s="19"/>
      <c r="BV1216" s="19"/>
      <c r="BW1216" s="19"/>
      <c r="BX1216" s="19"/>
      <c r="BY1216" s="19"/>
      <c r="BZ1216" s="19"/>
    </row>
    <row r="1217" spans="1:78" ht="12.75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  <c r="AG1217" s="19"/>
      <c r="AH1217" s="19"/>
      <c r="AI1217" s="19"/>
      <c r="AJ1217" s="19"/>
      <c r="AK1217" s="19"/>
      <c r="AL1217" s="19"/>
      <c r="AM1217" s="19"/>
      <c r="AN1217" s="19"/>
      <c r="AO1217" s="19"/>
      <c r="AP1217" s="19"/>
      <c r="AQ1217" s="19"/>
      <c r="AR1217" s="19"/>
      <c r="AS1217" s="19"/>
      <c r="AT1217" s="19"/>
      <c r="AU1217" s="19"/>
      <c r="AV1217" s="19"/>
      <c r="AW1217" s="19"/>
      <c r="AX1217" s="19"/>
      <c r="AY1217" s="19"/>
      <c r="AZ1217" s="19"/>
      <c r="BA1217" s="19"/>
      <c r="BB1217" s="19"/>
      <c r="BC1217" s="19"/>
      <c r="BD1217" s="19"/>
      <c r="BE1217" s="19"/>
      <c r="BF1217" s="19"/>
      <c r="BG1217" s="19"/>
      <c r="BH1217" s="19"/>
      <c r="BI1217" s="19"/>
      <c r="BJ1217" s="19"/>
      <c r="BK1217" s="19"/>
      <c r="BL1217" s="19"/>
      <c r="BM1217" s="19"/>
      <c r="BN1217" s="19"/>
      <c r="BO1217" s="19"/>
      <c r="BP1217" s="19"/>
      <c r="BQ1217" s="19"/>
      <c r="BR1217" s="19"/>
      <c r="BS1217" s="19"/>
      <c r="BT1217" s="19"/>
      <c r="BU1217" s="19"/>
      <c r="BV1217" s="19"/>
      <c r="BW1217" s="19"/>
      <c r="BX1217" s="19"/>
      <c r="BY1217" s="19"/>
      <c r="BZ1217" s="19"/>
    </row>
    <row r="1218" spans="1:78" ht="12.75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  <c r="AG1218" s="19"/>
      <c r="AH1218" s="19"/>
      <c r="AI1218" s="19"/>
      <c r="AJ1218" s="19"/>
      <c r="AK1218" s="19"/>
      <c r="AL1218" s="19"/>
      <c r="AM1218" s="19"/>
      <c r="AN1218" s="19"/>
      <c r="AO1218" s="19"/>
      <c r="AP1218" s="19"/>
      <c r="AQ1218" s="19"/>
      <c r="AR1218" s="19"/>
      <c r="AS1218" s="19"/>
      <c r="AT1218" s="19"/>
      <c r="AU1218" s="19"/>
      <c r="AV1218" s="19"/>
      <c r="AW1218" s="19"/>
      <c r="AX1218" s="19"/>
      <c r="AY1218" s="19"/>
      <c r="AZ1218" s="19"/>
      <c r="BA1218" s="19"/>
      <c r="BB1218" s="19"/>
      <c r="BC1218" s="19"/>
      <c r="BD1218" s="19"/>
      <c r="BE1218" s="19"/>
      <c r="BF1218" s="19"/>
      <c r="BG1218" s="19"/>
      <c r="BH1218" s="19"/>
      <c r="BI1218" s="19"/>
      <c r="BJ1218" s="19"/>
      <c r="BK1218" s="19"/>
      <c r="BL1218" s="19"/>
      <c r="BM1218" s="19"/>
      <c r="BN1218" s="19"/>
      <c r="BO1218" s="19"/>
      <c r="BP1218" s="19"/>
      <c r="BQ1218" s="19"/>
      <c r="BR1218" s="19"/>
      <c r="BS1218" s="19"/>
      <c r="BT1218" s="19"/>
      <c r="BU1218" s="19"/>
      <c r="BV1218" s="19"/>
      <c r="BW1218" s="19"/>
      <c r="BX1218" s="19"/>
      <c r="BY1218" s="19"/>
      <c r="BZ1218" s="19"/>
    </row>
    <row r="1219" spans="1:78" ht="12.75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  <c r="AG1219" s="19"/>
      <c r="AH1219" s="19"/>
      <c r="AI1219" s="19"/>
      <c r="AJ1219" s="19"/>
      <c r="AK1219" s="19"/>
      <c r="AL1219" s="19"/>
      <c r="AM1219" s="19"/>
      <c r="AN1219" s="19"/>
      <c r="AO1219" s="19"/>
      <c r="AP1219" s="19"/>
      <c r="AQ1219" s="19"/>
      <c r="AR1219" s="19"/>
      <c r="AS1219" s="19"/>
      <c r="AT1219" s="19"/>
      <c r="AU1219" s="19"/>
      <c r="AV1219" s="19"/>
      <c r="AW1219" s="19"/>
      <c r="AX1219" s="19"/>
      <c r="AY1219" s="19"/>
      <c r="AZ1219" s="19"/>
      <c r="BA1219" s="19"/>
      <c r="BB1219" s="19"/>
      <c r="BC1219" s="19"/>
      <c r="BD1219" s="19"/>
      <c r="BE1219" s="19"/>
      <c r="BF1219" s="19"/>
      <c r="BG1219" s="19"/>
      <c r="BH1219" s="19"/>
      <c r="BI1219" s="19"/>
      <c r="BJ1219" s="19"/>
      <c r="BK1219" s="19"/>
      <c r="BL1219" s="19"/>
      <c r="BM1219" s="19"/>
      <c r="BN1219" s="19"/>
      <c r="BO1219" s="19"/>
      <c r="BP1219" s="19"/>
      <c r="BQ1219" s="19"/>
      <c r="BR1219" s="19"/>
      <c r="BS1219" s="19"/>
      <c r="BT1219" s="19"/>
      <c r="BU1219" s="19"/>
      <c r="BV1219" s="19"/>
      <c r="BW1219" s="19"/>
      <c r="BX1219" s="19"/>
      <c r="BY1219" s="19"/>
      <c r="BZ1219" s="19"/>
    </row>
    <row r="1220" spans="1:78" ht="12.75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  <c r="AG1220" s="19"/>
      <c r="AH1220" s="19"/>
      <c r="AI1220" s="19"/>
      <c r="AJ1220" s="19"/>
      <c r="AK1220" s="19"/>
      <c r="AL1220" s="19"/>
      <c r="AM1220" s="19"/>
      <c r="AN1220" s="19"/>
      <c r="AO1220" s="19"/>
      <c r="AP1220" s="19"/>
      <c r="AQ1220" s="19"/>
      <c r="AR1220" s="19"/>
      <c r="AS1220" s="19"/>
      <c r="AT1220" s="19"/>
      <c r="AU1220" s="19"/>
      <c r="AV1220" s="19"/>
      <c r="AW1220" s="19"/>
      <c r="AX1220" s="19"/>
      <c r="AY1220" s="19"/>
      <c r="AZ1220" s="19"/>
      <c r="BA1220" s="19"/>
      <c r="BB1220" s="19"/>
      <c r="BC1220" s="19"/>
      <c r="BD1220" s="19"/>
      <c r="BE1220" s="19"/>
      <c r="BF1220" s="19"/>
      <c r="BG1220" s="19"/>
      <c r="BH1220" s="19"/>
      <c r="BI1220" s="19"/>
      <c r="BJ1220" s="19"/>
      <c r="BK1220" s="19"/>
      <c r="BL1220" s="19"/>
      <c r="BM1220" s="19"/>
      <c r="BN1220" s="19"/>
      <c r="BO1220" s="19"/>
      <c r="BP1220" s="19"/>
      <c r="BQ1220" s="19"/>
      <c r="BR1220" s="19"/>
      <c r="BS1220" s="19"/>
      <c r="BT1220" s="19"/>
      <c r="BU1220" s="19"/>
      <c r="BV1220" s="19"/>
      <c r="BW1220" s="19"/>
      <c r="BX1220" s="19"/>
      <c r="BY1220" s="19"/>
      <c r="BZ1220" s="19"/>
    </row>
    <row r="1221" spans="1:78" ht="12.75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  <c r="AG1221" s="19"/>
      <c r="AH1221" s="19"/>
      <c r="AI1221" s="19"/>
      <c r="AJ1221" s="19"/>
      <c r="AK1221" s="19"/>
      <c r="AL1221" s="19"/>
      <c r="AM1221" s="19"/>
      <c r="AN1221" s="19"/>
      <c r="AO1221" s="19"/>
      <c r="AP1221" s="19"/>
      <c r="AQ1221" s="19"/>
      <c r="AR1221" s="19"/>
      <c r="AS1221" s="19"/>
      <c r="AT1221" s="19"/>
      <c r="AU1221" s="19"/>
      <c r="AV1221" s="19"/>
      <c r="AW1221" s="19"/>
      <c r="AX1221" s="19"/>
      <c r="AY1221" s="19"/>
      <c r="AZ1221" s="19"/>
      <c r="BA1221" s="19"/>
      <c r="BB1221" s="19"/>
      <c r="BC1221" s="19"/>
      <c r="BD1221" s="19"/>
      <c r="BE1221" s="19"/>
      <c r="BF1221" s="19"/>
      <c r="BG1221" s="19"/>
      <c r="BH1221" s="19"/>
      <c r="BI1221" s="19"/>
      <c r="BJ1221" s="19"/>
      <c r="BK1221" s="19"/>
      <c r="BL1221" s="19"/>
      <c r="BM1221" s="19"/>
      <c r="BN1221" s="19"/>
      <c r="BO1221" s="19"/>
      <c r="BP1221" s="19"/>
      <c r="BQ1221" s="19"/>
      <c r="BR1221" s="19"/>
      <c r="BS1221" s="19"/>
      <c r="BT1221" s="19"/>
      <c r="BU1221" s="19"/>
      <c r="BV1221" s="19"/>
      <c r="BW1221" s="19"/>
      <c r="BX1221" s="19"/>
      <c r="BY1221" s="19"/>
      <c r="BZ1221" s="19"/>
    </row>
    <row r="1222" spans="1:78" ht="12.75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  <c r="AG1222" s="19"/>
      <c r="AH1222" s="19"/>
      <c r="AI1222" s="19"/>
      <c r="AJ1222" s="19"/>
      <c r="AK1222" s="19"/>
      <c r="AL1222" s="19"/>
      <c r="AM1222" s="19"/>
      <c r="AN1222" s="19"/>
      <c r="AO1222" s="19"/>
      <c r="AP1222" s="19"/>
      <c r="AQ1222" s="19"/>
      <c r="AR1222" s="19"/>
      <c r="AS1222" s="19"/>
      <c r="AT1222" s="19"/>
      <c r="AU1222" s="19"/>
      <c r="AV1222" s="19"/>
      <c r="AW1222" s="19"/>
      <c r="AX1222" s="19"/>
      <c r="AY1222" s="19"/>
      <c r="AZ1222" s="19"/>
      <c r="BA1222" s="19"/>
      <c r="BB1222" s="19"/>
      <c r="BC1222" s="19"/>
      <c r="BD1222" s="19"/>
      <c r="BE1222" s="19"/>
      <c r="BF1222" s="19"/>
      <c r="BG1222" s="19"/>
      <c r="BH1222" s="19"/>
      <c r="BI1222" s="19"/>
      <c r="BJ1222" s="19"/>
      <c r="BK1222" s="19"/>
      <c r="BL1222" s="19"/>
      <c r="BM1222" s="19"/>
      <c r="BN1222" s="19"/>
      <c r="BO1222" s="19"/>
      <c r="BP1222" s="19"/>
      <c r="BQ1222" s="19"/>
      <c r="BR1222" s="19"/>
      <c r="BS1222" s="19"/>
      <c r="BT1222" s="19"/>
      <c r="BU1222" s="19"/>
      <c r="BV1222" s="19"/>
      <c r="BW1222" s="19"/>
      <c r="BX1222" s="19"/>
      <c r="BY1222" s="19"/>
      <c r="BZ1222" s="19"/>
    </row>
    <row r="1223" spans="1:78" ht="12.75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  <c r="AG1223" s="19"/>
      <c r="AH1223" s="19"/>
      <c r="AI1223" s="19"/>
      <c r="AJ1223" s="19"/>
      <c r="AK1223" s="19"/>
      <c r="AL1223" s="19"/>
      <c r="AM1223" s="19"/>
      <c r="AN1223" s="19"/>
      <c r="AO1223" s="19"/>
      <c r="AP1223" s="19"/>
      <c r="AQ1223" s="19"/>
      <c r="AR1223" s="19"/>
      <c r="AS1223" s="19"/>
      <c r="AT1223" s="19"/>
      <c r="AU1223" s="19"/>
      <c r="AV1223" s="19"/>
      <c r="AW1223" s="19"/>
      <c r="AX1223" s="19"/>
      <c r="AY1223" s="19"/>
      <c r="AZ1223" s="19"/>
      <c r="BA1223" s="19"/>
      <c r="BB1223" s="19"/>
      <c r="BC1223" s="19"/>
      <c r="BD1223" s="19"/>
      <c r="BE1223" s="19"/>
      <c r="BF1223" s="19"/>
      <c r="BG1223" s="19"/>
      <c r="BH1223" s="19"/>
      <c r="BI1223" s="19"/>
      <c r="BJ1223" s="19"/>
      <c r="BK1223" s="19"/>
      <c r="BL1223" s="19"/>
      <c r="BM1223" s="19"/>
      <c r="BN1223" s="19"/>
      <c r="BO1223" s="19"/>
      <c r="BP1223" s="19"/>
      <c r="BQ1223" s="19"/>
      <c r="BR1223" s="19"/>
      <c r="BS1223" s="19"/>
      <c r="BT1223" s="19"/>
      <c r="BU1223" s="19"/>
      <c r="BV1223" s="19"/>
      <c r="BW1223" s="19"/>
      <c r="BX1223" s="19"/>
      <c r="BY1223" s="19"/>
      <c r="BZ1223" s="19"/>
    </row>
    <row r="1224" spans="1:78" ht="12.75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  <c r="AG1224" s="19"/>
      <c r="AH1224" s="19"/>
      <c r="AI1224" s="19"/>
      <c r="AJ1224" s="19"/>
      <c r="AK1224" s="19"/>
      <c r="AL1224" s="19"/>
      <c r="AM1224" s="19"/>
      <c r="AN1224" s="19"/>
      <c r="AO1224" s="19"/>
      <c r="AP1224" s="19"/>
      <c r="AQ1224" s="19"/>
      <c r="AR1224" s="19"/>
      <c r="AS1224" s="19"/>
      <c r="AT1224" s="19"/>
      <c r="AU1224" s="19"/>
      <c r="AV1224" s="19"/>
      <c r="AW1224" s="19"/>
      <c r="AX1224" s="19"/>
      <c r="AY1224" s="19"/>
      <c r="AZ1224" s="19"/>
      <c r="BA1224" s="19"/>
      <c r="BB1224" s="19"/>
      <c r="BC1224" s="19"/>
      <c r="BD1224" s="19"/>
      <c r="BE1224" s="19"/>
      <c r="BF1224" s="19"/>
      <c r="BG1224" s="19"/>
      <c r="BH1224" s="19"/>
      <c r="BI1224" s="19"/>
      <c r="BJ1224" s="19"/>
      <c r="BK1224" s="19"/>
      <c r="BL1224" s="19"/>
      <c r="BM1224" s="19"/>
      <c r="BN1224" s="19"/>
      <c r="BO1224" s="19"/>
      <c r="BP1224" s="19"/>
      <c r="BQ1224" s="19"/>
      <c r="BR1224" s="19"/>
      <c r="BS1224" s="19"/>
      <c r="BT1224" s="19"/>
      <c r="BU1224" s="19"/>
      <c r="BV1224" s="19"/>
      <c r="BW1224" s="19"/>
      <c r="BX1224" s="19"/>
      <c r="BY1224" s="19"/>
      <c r="BZ1224" s="19"/>
    </row>
    <row r="1225" spans="1:78" ht="12.75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  <c r="AG1225" s="19"/>
      <c r="AH1225" s="19"/>
      <c r="AI1225" s="19"/>
      <c r="AJ1225" s="19"/>
      <c r="AK1225" s="19"/>
      <c r="AL1225" s="19"/>
      <c r="AM1225" s="19"/>
      <c r="AN1225" s="19"/>
      <c r="AO1225" s="19"/>
      <c r="AP1225" s="19"/>
      <c r="AQ1225" s="19"/>
      <c r="AR1225" s="19"/>
      <c r="AS1225" s="19"/>
      <c r="AT1225" s="19"/>
      <c r="AU1225" s="19"/>
      <c r="AV1225" s="19"/>
      <c r="AW1225" s="19"/>
      <c r="AX1225" s="19"/>
      <c r="AY1225" s="19"/>
      <c r="AZ1225" s="19"/>
      <c r="BA1225" s="19"/>
      <c r="BB1225" s="19"/>
      <c r="BC1225" s="19"/>
      <c r="BD1225" s="19"/>
      <c r="BE1225" s="19"/>
      <c r="BF1225" s="19"/>
      <c r="BG1225" s="19"/>
      <c r="BH1225" s="19"/>
      <c r="BI1225" s="19"/>
      <c r="BJ1225" s="19"/>
      <c r="BK1225" s="19"/>
      <c r="BL1225" s="19"/>
      <c r="BM1225" s="19"/>
      <c r="BN1225" s="19"/>
      <c r="BO1225" s="19"/>
      <c r="BP1225" s="19"/>
      <c r="BQ1225" s="19"/>
      <c r="BR1225" s="19"/>
      <c r="BS1225" s="19"/>
      <c r="BT1225" s="19"/>
      <c r="BU1225" s="19"/>
      <c r="BV1225" s="19"/>
      <c r="BW1225" s="19"/>
      <c r="BX1225" s="19"/>
      <c r="BY1225" s="19"/>
      <c r="BZ1225" s="19"/>
    </row>
    <row r="1226" spans="1:78" ht="12.75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  <c r="AG1226" s="19"/>
      <c r="AH1226" s="19"/>
      <c r="AI1226" s="19"/>
      <c r="AJ1226" s="19"/>
      <c r="AK1226" s="19"/>
      <c r="AL1226" s="19"/>
      <c r="AM1226" s="19"/>
      <c r="AN1226" s="19"/>
      <c r="AO1226" s="19"/>
      <c r="AP1226" s="19"/>
      <c r="AQ1226" s="19"/>
      <c r="AR1226" s="19"/>
      <c r="AS1226" s="19"/>
      <c r="AT1226" s="19"/>
      <c r="AU1226" s="19"/>
      <c r="AV1226" s="19"/>
      <c r="AW1226" s="19"/>
      <c r="AX1226" s="19"/>
      <c r="AY1226" s="19"/>
      <c r="AZ1226" s="19"/>
      <c r="BA1226" s="19"/>
      <c r="BB1226" s="19"/>
      <c r="BC1226" s="19"/>
      <c r="BD1226" s="19"/>
      <c r="BE1226" s="19"/>
      <c r="BF1226" s="19"/>
      <c r="BG1226" s="19"/>
      <c r="BH1226" s="19"/>
      <c r="BI1226" s="19"/>
      <c r="BJ1226" s="19"/>
      <c r="BK1226" s="19"/>
      <c r="BL1226" s="19"/>
      <c r="BM1226" s="19"/>
      <c r="BN1226" s="19"/>
      <c r="BO1226" s="19"/>
      <c r="BP1226" s="19"/>
      <c r="BQ1226" s="19"/>
      <c r="BR1226" s="19"/>
      <c r="BS1226" s="19"/>
      <c r="BT1226" s="19"/>
      <c r="BU1226" s="19"/>
      <c r="BV1226" s="19"/>
      <c r="BW1226" s="19"/>
      <c r="BX1226" s="19"/>
      <c r="BY1226" s="19"/>
      <c r="BZ1226" s="19"/>
    </row>
    <row r="1227" spans="1:78" ht="12.75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  <c r="AG1227" s="19"/>
      <c r="AH1227" s="19"/>
      <c r="AI1227" s="19"/>
      <c r="AJ1227" s="19"/>
      <c r="AK1227" s="19"/>
      <c r="AL1227" s="19"/>
      <c r="AM1227" s="19"/>
      <c r="AN1227" s="19"/>
      <c r="AO1227" s="19"/>
      <c r="AP1227" s="19"/>
      <c r="AQ1227" s="19"/>
      <c r="AR1227" s="19"/>
      <c r="AS1227" s="19"/>
      <c r="AT1227" s="19"/>
      <c r="AU1227" s="19"/>
      <c r="AV1227" s="19"/>
      <c r="AW1227" s="19"/>
      <c r="AX1227" s="19"/>
      <c r="AY1227" s="19"/>
      <c r="AZ1227" s="19"/>
      <c r="BA1227" s="19"/>
      <c r="BB1227" s="19"/>
      <c r="BC1227" s="19"/>
      <c r="BD1227" s="19"/>
      <c r="BE1227" s="19"/>
      <c r="BF1227" s="19"/>
      <c r="BG1227" s="19"/>
      <c r="BH1227" s="19"/>
      <c r="BI1227" s="19"/>
      <c r="BJ1227" s="19"/>
      <c r="BK1227" s="19"/>
      <c r="BL1227" s="19"/>
      <c r="BM1227" s="19"/>
      <c r="BN1227" s="19"/>
      <c r="BO1227" s="19"/>
      <c r="BP1227" s="19"/>
      <c r="BQ1227" s="19"/>
      <c r="BR1227" s="19"/>
      <c r="BS1227" s="19"/>
      <c r="BT1227" s="19"/>
      <c r="BU1227" s="19"/>
      <c r="BV1227" s="19"/>
      <c r="BW1227" s="19"/>
      <c r="BX1227" s="19"/>
      <c r="BY1227" s="19"/>
      <c r="BZ1227" s="19"/>
    </row>
    <row r="1228" spans="1:78" ht="12.75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  <c r="AG1228" s="19"/>
      <c r="AH1228" s="19"/>
      <c r="AI1228" s="19"/>
      <c r="AJ1228" s="19"/>
      <c r="AK1228" s="19"/>
      <c r="AL1228" s="19"/>
      <c r="AM1228" s="19"/>
      <c r="AN1228" s="19"/>
      <c r="AO1228" s="19"/>
      <c r="AP1228" s="19"/>
      <c r="AQ1228" s="19"/>
      <c r="AR1228" s="19"/>
      <c r="AS1228" s="19"/>
      <c r="AT1228" s="19"/>
      <c r="AU1228" s="19"/>
      <c r="AV1228" s="19"/>
      <c r="AW1228" s="19"/>
      <c r="AX1228" s="19"/>
      <c r="AY1228" s="19"/>
      <c r="AZ1228" s="19"/>
      <c r="BA1228" s="19"/>
      <c r="BB1228" s="19"/>
      <c r="BC1228" s="19"/>
      <c r="BD1228" s="19"/>
      <c r="BE1228" s="19"/>
      <c r="BF1228" s="19"/>
      <c r="BG1228" s="19"/>
      <c r="BH1228" s="19"/>
      <c r="BI1228" s="19"/>
      <c r="BJ1228" s="19"/>
      <c r="BK1228" s="19"/>
      <c r="BL1228" s="19"/>
      <c r="BM1228" s="19"/>
      <c r="BN1228" s="19"/>
      <c r="BO1228" s="19"/>
      <c r="BP1228" s="19"/>
      <c r="BQ1228" s="19"/>
      <c r="BR1228" s="19"/>
      <c r="BS1228" s="19"/>
      <c r="BT1228" s="19"/>
      <c r="BU1228" s="19"/>
      <c r="BV1228" s="19"/>
      <c r="BW1228" s="19"/>
      <c r="BX1228" s="19"/>
      <c r="BY1228" s="19"/>
      <c r="BZ1228" s="19"/>
    </row>
    <row r="1229" spans="1:78" ht="12.75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  <c r="AG1229" s="19"/>
      <c r="AH1229" s="19"/>
      <c r="AI1229" s="19"/>
      <c r="AJ1229" s="19"/>
      <c r="AK1229" s="19"/>
      <c r="AL1229" s="19"/>
      <c r="AM1229" s="19"/>
      <c r="AN1229" s="19"/>
      <c r="AO1229" s="19"/>
      <c r="AP1229" s="19"/>
      <c r="AQ1229" s="19"/>
      <c r="AR1229" s="19"/>
      <c r="AS1229" s="19"/>
      <c r="AT1229" s="19"/>
      <c r="AU1229" s="19"/>
      <c r="AV1229" s="19"/>
      <c r="AW1229" s="19"/>
      <c r="AX1229" s="19"/>
      <c r="AY1229" s="19"/>
      <c r="AZ1229" s="19"/>
      <c r="BA1229" s="19"/>
      <c r="BB1229" s="19"/>
      <c r="BC1229" s="19"/>
      <c r="BD1229" s="19"/>
      <c r="BE1229" s="19"/>
      <c r="BF1229" s="19"/>
      <c r="BG1229" s="19"/>
      <c r="BH1229" s="19"/>
      <c r="BI1229" s="19"/>
      <c r="BJ1229" s="19"/>
      <c r="BK1229" s="19"/>
      <c r="BL1229" s="19"/>
      <c r="BM1229" s="19"/>
      <c r="BN1229" s="19"/>
      <c r="BO1229" s="19"/>
      <c r="BP1229" s="19"/>
      <c r="BQ1229" s="19"/>
      <c r="BR1229" s="19"/>
      <c r="BS1229" s="19"/>
      <c r="BT1229" s="19"/>
      <c r="BU1229" s="19"/>
      <c r="BV1229" s="19"/>
      <c r="BW1229" s="19"/>
      <c r="BX1229" s="19"/>
      <c r="BY1229" s="19"/>
      <c r="BZ1229" s="19"/>
    </row>
    <row r="1230" spans="1:78" ht="12.75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  <c r="AG1230" s="19"/>
      <c r="AH1230" s="19"/>
      <c r="AI1230" s="19"/>
      <c r="AJ1230" s="19"/>
      <c r="AK1230" s="19"/>
      <c r="AL1230" s="19"/>
      <c r="AM1230" s="19"/>
      <c r="AN1230" s="19"/>
      <c r="AO1230" s="19"/>
      <c r="AP1230" s="19"/>
      <c r="AQ1230" s="19"/>
      <c r="AR1230" s="19"/>
      <c r="AS1230" s="19"/>
      <c r="AT1230" s="19"/>
      <c r="AU1230" s="19"/>
      <c r="AV1230" s="19"/>
      <c r="AW1230" s="19"/>
      <c r="AX1230" s="19"/>
      <c r="AY1230" s="19"/>
      <c r="AZ1230" s="19"/>
      <c r="BA1230" s="19"/>
      <c r="BB1230" s="19"/>
      <c r="BC1230" s="19"/>
      <c r="BD1230" s="19"/>
      <c r="BE1230" s="19"/>
      <c r="BF1230" s="19"/>
      <c r="BG1230" s="19"/>
      <c r="BH1230" s="19"/>
      <c r="BI1230" s="19"/>
      <c r="BJ1230" s="19"/>
      <c r="BK1230" s="19"/>
      <c r="BL1230" s="19"/>
      <c r="BM1230" s="19"/>
      <c r="BN1230" s="19"/>
      <c r="BO1230" s="19"/>
      <c r="BP1230" s="19"/>
      <c r="BQ1230" s="19"/>
      <c r="BR1230" s="19"/>
      <c r="BS1230" s="19"/>
      <c r="BT1230" s="19"/>
      <c r="BU1230" s="19"/>
      <c r="BV1230" s="19"/>
      <c r="BW1230" s="19"/>
      <c r="BX1230" s="19"/>
      <c r="BY1230" s="19"/>
      <c r="BZ1230" s="19"/>
    </row>
    <row r="1231" spans="1:78" ht="12.75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  <c r="AG1231" s="19"/>
      <c r="AH1231" s="19"/>
      <c r="AI1231" s="19"/>
      <c r="AJ1231" s="19"/>
      <c r="AK1231" s="19"/>
      <c r="AL1231" s="19"/>
      <c r="AM1231" s="19"/>
      <c r="AN1231" s="19"/>
      <c r="AO1231" s="19"/>
      <c r="AP1231" s="19"/>
      <c r="AQ1231" s="19"/>
      <c r="AR1231" s="19"/>
      <c r="AS1231" s="19"/>
      <c r="AT1231" s="19"/>
      <c r="AU1231" s="19"/>
      <c r="AV1231" s="19"/>
      <c r="AW1231" s="19"/>
      <c r="AX1231" s="19"/>
      <c r="AY1231" s="19"/>
      <c r="AZ1231" s="19"/>
      <c r="BA1231" s="19"/>
      <c r="BB1231" s="19"/>
      <c r="BC1231" s="19"/>
      <c r="BD1231" s="19"/>
      <c r="BE1231" s="19"/>
      <c r="BF1231" s="19"/>
      <c r="BG1231" s="19"/>
      <c r="BH1231" s="19"/>
      <c r="BI1231" s="19"/>
      <c r="BJ1231" s="19"/>
      <c r="BK1231" s="19"/>
      <c r="BL1231" s="19"/>
      <c r="BM1231" s="19"/>
      <c r="BN1231" s="19"/>
      <c r="BO1231" s="19"/>
      <c r="BP1231" s="19"/>
      <c r="BQ1231" s="19"/>
      <c r="BR1231" s="19"/>
      <c r="BS1231" s="19"/>
      <c r="BT1231" s="19"/>
      <c r="BU1231" s="19"/>
      <c r="BV1231" s="19"/>
      <c r="BW1231" s="19"/>
      <c r="BX1231" s="19"/>
      <c r="BY1231" s="19"/>
      <c r="BZ1231" s="19"/>
    </row>
    <row r="1232" spans="1:78" ht="12.75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  <c r="AG1232" s="19"/>
      <c r="AH1232" s="19"/>
      <c r="AI1232" s="19"/>
      <c r="AJ1232" s="19"/>
      <c r="AK1232" s="19"/>
      <c r="AL1232" s="19"/>
      <c r="AM1232" s="19"/>
      <c r="AN1232" s="19"/>
      <c r="AO1232" s="19"/>
      <c r="AP1232" s="19"/>
      <c r="AQ1232" s="19"/>
      <c r="AR1232" s="19"/>
      <c r="AS1232" s="19"/>
      <c r="AT1232" s="19"/>
      <c r="AU1232" s="19"/>
      <c r="AV1232" s="19"/>
      <c r="AW1232" s="19"/>
      <c r="AX1232" s="19"/>
      <c r="AY1232" s="19"/>
      <c r="AZ1232" s="19"/>
      <c r="BA1232" s="19"/>
      <c r="BB1232" s="19"/>
      <c r="BC1232" s="19"/>
      <c r="BD1232" s="19"/>
      <c r="BE1232" s="19"/>
      <c r="BF1232" s="19"/>
      <c r="BG1232" s="19"/>
      <c r="BH1232" s="19"/>
      <c r="BI1232" s="19"/>
      <c r="BJ1232" s="19"/>
      <c r="BK1232" s="19"/>
      <c r="BL1232" s="19"/>
      <c r="BM1232" s="19"/>
      <c r="BN1232" s="19"/>
      <c r="BO1232" s="19"/>
      <c r="BP1232" s="19"/>
      <c r="BQ1232" s="19"/>
      <c r="BR1232" s="19"/>
      <c r="BS1232" s="19"/>
      <c r="BT1232" s="19"/>
      <c r="BU1232" s="19"/>
      <c r="BV1232" s="19"/>
      <c r="BW1232" s="19"/>
      <c r="BX1232" s="19"/>
      <c r="BY1232" s="19"/>
      <c r="BZ1232" s="19"/>
    </row>
    <row r="1233" spans="1:78" ht="12.75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  <c r="AG1233" s="19"/>
      <c r="AH1233" s="19"/>
      <c r="AI1233" s="19"/>
      <c r="AJ1233" s="19"/>
      <c r="AK1233" s="19"/>
      <c r="AL1233" s="19"/>
      <c r="AM1233" s="19"/>
      <c r="AN1233" s="19"/>
      <c r="AO1233" s="19"/>
      <c r="AP1233" s="19"/>
      <c r="AQ1233" s="19"/>
      <c r="AR1233" s="19"/>
      <c r="AS1233" s="19"/>
      <c r="AT1233" s="19"/>
      <c r="AU1233" s="19"/>
      <c r="AV1233" s="19"/>
      <c r="AW1233" s="19"/>
      <c r="AX1233" s="19"/>
      <c r="AY1233" s="19"/>
      <c r="AZ1233" s="19"/>
      <c r="BA1233" s="19"/>
      <c r="BB1233" s="19"/>
      <c r="BC1233" s="19"/>
      <c r="BD1233" s="19"/>
      <c r="BE1233" s="19"/>
      <c r="BF1233" s="19"/>
      <c r="BG1233" s="19"/>
      <c r="BH1233" s="19"/>
      <c r="BI1233" s="19"/>
      <c r="BJ1233" s="19"/>
      <c r="BK1233" s="19"/>
      <c r="BL1233" s="19"/>
      <c r="BM1233" s="19"/>
      <c r="BN1233" s="19"/>
      <c r="BO1233" s="19"/>
      <c r="BP1233" s="19"/>
      <c r="BQ1233" s="19"/>
      <c r="BR1233" s="19"/>
      <c r="BS1233" s="19"/>
      <c r="BT1233" s="19"/>
      <c r="BU1233" s="19"/>
      <c r="BV1233" s="19"/>
      <c r="BW1233" s="19"/>
      <c r="BX1233" s="19"/>
      <c r="BY1233" s="19"/>
      <c r="BZ1233" s="19"/>
    </row>
    <row r="1234" spans="1:78" ht="12.75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  <c r="AG1234" s="19"/>
      <c r="AH1234" s="19"/>
      <c r="AI1234" s="19"/>
      <c r="AJ1234" s="19"/>
      <c r="AK1234" s="19"/>
      <c r="AL1234" s="19"/>
      <c r="AM1234" s="19"/>
      <c r="AN1234" s="19"/>
      <c r="AO1234" s="19"/>
      <c r="AP1234" s="19"/>
      <c r="AQ1234" s="19"/>
      <c r="AR1234" s="19"/>
      <c r="AS1234" s="19"/>
      <c r="AT1234" s="19"/>
      <c r="AU1234" s="19"/>
      <c r="AV1234" s="19"/>
      <c r="AW1234" s="19"/>
      <c r="AX1234" s="19"/>
      <c r="AY1234" s="19"/>
      <c r="AZ1234" s="19"/>
      <c r="BA1234" s="19"/>
      <c r="BB1234" s="19"/>
      <c r="BC1234" s="19"/>
      <c r="BD1234" s="19"/>
      <c r="BE1234" s="19"/>
      <c r="BF1234" s="19"/>
      <c r="BG1234" s="19"/>
      <c r="BH1234" s="19"/>
      <c r="BI1234" s="19"/>
      <c r="BJ1234" s="19"/>
      <c r="BK1234" s="19"/>
      <c r="BL1234" s="19"/>
      <c r="BM1234" s="19"/>
      <c r="BN1234" s="19"/>
      <c r="BO1234" s="19"/>
      <c r="BP1234" s="19"/>
      <c r="BQ1234" s="19"/>
      <c r="BR1234" s="19"/>
      <c r="BS1234" s="19"/>
      <c r="BT1234" s="19"/>
      <c r="BU1234" s="19"/>
      <c r="BV1234" s="19"/>
      <c r="BW1234" s="19"/>
      <c r="BX1234" s="19"/>
      <c r="BY1234" s="19"/>
      <c r="BZ1234" s="19"/>
    </row>
    <row r="1235" spans="1:78" ht="12.75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  <c r="AG1235" s="19"/>
      <c r="AH1235" s="19"/>
      <c r="AI1235" s="19"/>
      <c r="AJ1235" s="19"/>
      <c r="AK1235" s="19"/>
      <c r="AL1235" s="19"/>
      <c r="AM1235" s="19"/>
      <c r="AN1235" s="19"/>
      <c r="AO1235" s="19"/>
      <c r="AP1235" s="19"/>
      <c r="AQ1235" s="19"/>
      <c r="AR1235" s="19"/>
      <c r="AS1235" s="19"/>
      <c r="AT1235" s="19"/>
      <c r="AU1235" s="19"/>
      <c r="AV1235" s="19"/>
      <c r="AW1235" s="19"/>
      <c r="AX1235" s="19"/>
      <c r="AY1235" s="19"/>
      <c r="AZ1235" s="19"/>
      <c r="BA1235" s="19"/>
      <c r="BB1235" s="19"/>
      <c r="BC1235" s="19"/>
      <c r="BD1235" s="19"/>
      <c r="BE1235" s="19"/>
      <c r="BF1235" s="19"/>
      <c r="BG1235" s="19"/>
      <c r="BH1235" s="19"/>
      <c r="BI1235" s="19"/>
      <c r="BJ1235" s="19"/>
      <c r="BK1235" s="19"/>
      <c r="BL1235" s="19"/>
      <c r="BM1235" s="19"/>
      <c r="BN1235" s="19"/>
      <c r="BO1235" s="19"/>
      <c r="BP1235" s="19"/>
      <c r="BQ1235" s="19"/>
      <c r="BR1235" s="19"/>
      <c r="BS1235" s="19"/>
      <c r="BT1235" s="19"/>
      <c r="BU1235" s="19"/>
      <c r="BV1235" s="19"/>
      <c r="BW1235" s="19"/>
      <c r="BX1235" s="19"/>
      <c r="BY1235" s="19"/>
      <c r="BZ1235" s="19"/>
    </row>
    <row r="1236" spans="1:78" ht="12.75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  <c r="AG1236" s="19"/>
      <c r="AH1236" s="19"/>
      <c r="AI1236" s="19"/>
      <c r="AJ1236" s="19"/>
      <c r="AK1236" s="19"/>
      <c r="AL1236" s="19"/>
      <c r="AM1236" s="19"/>
      <c r="AN1236" s="19"/>
      <c r="AO1236" s="19"/>
      <c r="AP1236" s="19"/>
      <c r="AQ1236" s="19"/>
      <c r="AR1236" s="19"/>
      <c r="AS1236" s="19"/>
      <c r="AT1236" s="19"/>
      <c r="AU1236" s="19"/>
      <c r="AV1236" s="19"/>
      <c r="AW1236" s="19"/>
      <c r="AX1236" s="19"/>
      <c r="AY1236" s="19"/>
      <c r="AZ1236" s="19"/>
      <c r="BA1236" s="19"/>
      <c r="BB1236" s="19"/>
      <c r="BC1236" s="19"/>
      <c r="BD1236" s="19"/>
      <c r="BE1236" s="19"/>
      <c r="BF1236" s="19"/>
      <c r="BG1236" s="19"/>
      <c r="BH1236" s="19"/>
      <c r="BI1236" s="19"/>
      <c r="BJ1236" s="19"/>
      <c r="BK1236" s="19"/>
      <c r="BL1236" s="19"/>
      <c r="BM1236" s="19"/>
      <c r="BN1236" s="19"/>
      <c r="BO1236" s="19"/>
      <c r="BP1236" s="19"/>
      <c r="BQ1236" s="19"/>
      <c r="BR1236" s="19"/>
      <c r="BS1236" s="19"/>
      <c r="BT1236" s="19"/>
      <c r="BU1236" s="19"/>
      <c r="BV1236" s="19"/>
      <c r="BW1236" s="19"/>
      <c r="BX1236" s="19"/>
      <c r="BY1236" s="19"/>
      <c r="BZ1236" s="19"/>
    </row>
    <row r="1237" spans="1:78" ht="12.75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  <c r="AG1237" s="19"/>
      <c r="AH1237" s="19"/>
      <c r="AI1237" s="19"/>
      <c r="AJ1237" s="19"/>
      <c r="AK1237" s="19"/>
      <c r="AL1237" s="19"/>
      <c r="AM1237" s="19"/>
      <c r="AN1237" s="19"/>
      <c r="AO1237" s="19"/>
      <c r="AP1237" s="19"/>
      <c r="AQ1237" s="19"/>
      <c r="AR1237" s="19"/>
      <c r="AS1237" s="19"/>
      <c r="AT1237" s="19"/>
      <c r="AU1237" s="19"/>
      <c r="AV1237" s="19"/>
      <c r="AW1237" s="19"/>
      <c r="AX1237" s="19"/>
      <c r="AY1237" s="19"/>
      <c r="AZ1237" s="19"/>
      <c r="BA1237" s="19"/>
      <c r="BB1237" s="19"/>
      <c r="BC1237" s="19"/>
      <c r="BD1237" s="19"/>
      <c r="BE1237" s="19"/>
      <c r="BF1237" s="19"/>
      <c r="BG1237" s="19"/>
      <c r="BH1237" s="19"/>
      <c r="BI1237" s="19"/>
      <c r="BJ1237" s="19"/>
      <c r="BK1237" s="19"/>
      <c r="BL1237" s="19"/>
      <c r="BM1237" s="19"/>
      <c r="BN1237" s="19"/>
      <c r="BO1237" s="19"/>
      <c r="BP1237" s="19"/>
      <c r="BQ1237" s="19"/>
      <c r="BR1237" s="19"/>
      <c r="BS1237" s="19"/>
      <c r="BT1237" s="19"/>
      <c r="BU1237" s="19"/>
      <c r="BV1237" s="19"/>
      <c r="BW1237" s="19"/>
      <c r="BX1237" s="19"/>
      <c r="BY1237" s="19"/>
      <c r="BZ1237" s="19"/>
    </row>
    <row r="1238" spans="1:78" ht="12.75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  <c r="AG1238" s="19"/>
      <c r="AH1238" s="19"/>
      <c r="AI1238" s="19"/>
      <c r="AJ1238" s="19"/>
      <c r="AK1238" s="19"/>
      <c r="AL1238" s="19"/>
      <c r="AM1238" s="19"/>
      <c r="AN1238" s="19"/>
      <c r="AO1238" s="19"/>
      <c r="AP1238" s="19"/>
      <c r="AQ1238" s="19"/>
      <c r="AR1238" s="19"/>
      <c r="AS1238" s="19"/>
      <c r="AT1238" s="19"/>
      <c r="AU1238" s="19"/>
      <c r="AV1238" s="19"/>
      <c r="AW1238" s="19"/>
      <c r="AX1238" s="19"/>
      <c r="AY1238" s="19"/>
      <c r="AZ1238" s="19"/>
      <c r="BA1238" s="19"/>
      <c r="BB1238" s="19"/>
      <c r="BC1238" s="19"/>
      <c r="BD1238" s="19"/>
      <c r="BE1238" s="19"/>
      <c r="BF1238" s="19"/>
      <c r="BG1238" s="19"/>
      <c r="BH1238" s="19"/>
      <c r="BI1238" s="19"/>
      <c r="BJ1238" s="19"/>
      <c r="BK1238" s="19"/>
      <c r="BL1238" s="19"/>
      <c r="BM1238" s="19"/>
      <c r="BN1238" s="19"/>
      <c r="BO1238" s="19"/>
      <c r="BP1238" s="19"/>
      <c r="BQ1238" s="19"/>
      <c r="BR1238" s="19"/>
      <c r="BS1238" s="19"/>
      <c r="BT1238" s="19"/>
      <c r="BU1238" s="19"/>
      <c r="BV1238" s="19"/>
      <c r="BW1238" s="19"/>
      <c r="BX1238" s="19"/>
      <c r="BY1238" s="19"/>
      <c r="BZ1238" s="19"/>
    </row>
    <row r="1239" spans="1:78" ht="12.75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  <c r="AG1239" s="19"/>
      <c r="AH1239" s="19"/>
      <c r="AI1239" s="19"/>
      <c r="AJ1239" s="19"/>
      <c r="AK1239" s="19"/>
      <c r="AL1239" s="19"/>
      <c r="AM1239" s="19"/>
      <c r="AN1239" s="19"/>
      <c r="AO1239" s="19"/>
      <c r="AP1239" s="19"/>
      <c r="AQ1239" s="19"/>
      <c r="AR1239" s="19"/>
      <c r="AS1239" s="19"/>
      <c r="AT1239" s="19"/>
      <c r="AU1239" s="19"/>
      <c r="AV1239" s="19"/>
      <c r="AW1239" s="19"/>
      <c r="AX1239" s="19"/>
      <c r="AY1239" s="19"/>
      <c r="AZ1239" s="19"/>
      <c r="BA1239" s="19"/>
      <c r="BB1239" s="19"/>
      <c r="BC1239" s="19"/>
      <c r="BD1239" s="19"/>
      <c r="BE1239" s="19"/>
      <c r="BF1239" s="19"/>
      <c r="BG1239" s="19"/>
      <c r="BH1239" s="19"/>
      <c r="BI1239" s="19"/>
      <c r="BJ1239" s="19"/>
      <c r="BK1239" s="19"/>
      <c r="BL1239" s="19"/>
      <c r="BM1239" s="19"/>
      <c r="BN1239" s="19"/>
      <c r="BO1239" s="19"/>
      <c r="BP1239" s="19"/>
      <c r="BQ1239" s="19"/>
      <c r="BR1239" s="19"/>
      <c r="BS1239" s="19"/>
      <c r="BT1239" s="19"/>
      <c r="BU1239" s="19"/>
      <c r="BV1239" s="19"/>
      <c r="BW1239" s="19"/>
      <c r="BX1239" s="19"/>
      <c r="BY1239" s="19"/>
      <c r="BZ1239" s="19"/>
    </row>
    <row r="1240" spans="1:78" ht="12.75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  <c r="AG1240" s="19"/>
      <c r="AH1240" s="19"/>
      <c r="AI1240" s="19"/>
      <c r="AJ1240" s="19"/>
      <c r="AK1240" s="19"/>
      <c r="AL1240" s="19"/>
      <c r="AM1240" s="19"/>
      <c r="AN1240" s="19"/>
      <c r="AO1240" s="19"/>
      <c r="AP1240" s="19"/>
      <c r="AQ1240" s="19"/>
      <c r="AR1240" s="19"/>
      <c r="AS1240" s="19"/>
      <c r="AT1240" s="19"/>
      <c r="AU1240" s="19"/>
      <c r="AV1240" s="19"/>
      <c r="AW1240" s="19"/>
      <c r="AX1240" s="19"/>
      <c r="AY1240" s="19"/>
      <c r="AZ1240" s="19"/>
      <c r="BA1240" s="19"/>
      <c r="BB1240" s="19"/>
      <c r="BC1240" s="19"/>
      <c r="BD1240" s="19"/>
      <c r="BE1240" s="19"/>
      <c r="BF1240" s="19"/>
      <c r="BG1240" s="19"/>
      <c r="BH1240" s="19"/>
      <c r="BI1240" s="19"/>
      <c r="BJ1240" s="19"/>
      <c r="BK1240" s="19"/>
      <c r="BL1240" s="19"/>
      <c r="BM1240" s="19"/>
      <c r="BN1240" s="19"/>
      <c r="BO1240" s="19"/>
      <c r="BP1240" s="19"/>
      <c r="BQ1240" s="19"/>
      <c r="BR1240" s="19"/>
      <c r="BS1240" s="19"/>
      <c r="BT1240" s="19"/>
      <c r="BU1240" s="19"/>
      <c r="BV1240" s="19"/>
      <c r="BW1240" s="19"/>
      <c r="BX1240" s="19"/>
      <c r="BY1240" s="19"/>
      <c r="BZ1240" s="19"/>
    </row>
    <row r="1241" spans="1:78" ht="12.75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  <c r="AG1241" s="19"/>
      <c r="AH1241" s="19"/>
      <c r="AI1241" s="19"/>
      <c r="AJ1241" s="19"/>
      <c r="AK1241" s="19"/>
      <c r="AL1241" s="19"/>
      <c r="AM1241" s="19"/>
      <c r="AN1241" s="19"/>
      <c r="AO1241" s="19"/>
      <c r="AP1241" s="19"/>
      <c r="AQ1241" s="19"/>
      <c r="AR1241" s="19"/>
      <c r="AS1241" s="19"/>
      <c r="AT1241" s="19"/>
      <c r="AU1241" s="19"/>
      <c r="AV1241" s="19"/>
      <c r="AW1241" s="19"/>
      <c r="AX1241" s="19"/>
      <c r="AY1241" s="19"/>
      <c r="AZ1241" s="19"/>
      <c r="BA1241" s="19"/>
      <c r="BB1241" s="19"/>
      <c r="BC1241" s="19"/>
      <c r="BD1241" s="19"/>
      <c r="BE1241" s="19"/>
      <c r="BF1241" s="19"/>
      <c r="BG1241" s="19"/>
      <c r="BH1241" s="19"/>
      <c r="BI1241" s="19"/>
      <c r="BJ1241" s="19"/>
      <c r="BK1241" s="19"/>
      <c r="BL1241" s="19"/>
      <c r="BM1241" s="19"/>
      <c r="BN1241" s="19"/>
      <c r="BO1241" s="19"/>
      <c r="BP1241" s="19"/>
      <c r="BQ1241" s="19"/>
      <c r="BR1241" s="19"/>
      <c r="BS1241" s="19"/>
      <c r="BT1241" s="19"/>
      <c r="BU1241" s="19"/>
      <c r="BV1241" s="19"/>
      <c r="BW1241" s="19"/>
      <c r="BX1241" s="19"/>
      <c r="BY1241" s="19"/>
      <c r="BZ1241" s="19"/>
    </row>
    <row r="1242" spans="1:78" ht="12.75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  <c r="AG1242" s="19"/>
      <c r="AH1242" s="19"/>
      <c r="AI1242" s="19"/>
      <c r="AJ1242" s="19"/>
      <c r="AK1242" s="19"/>
      <c r="AL1242" s="19"/>
      <c r="AM1242" s="19"/>
      <c r="AN1242" s="19"/>
      <c r="AO1242" s="19"/>
      <c r="AP1242" s="19"/>
      <c r="AQ1242" s="19"/>
      <c r="AR1242" s="19"/>
      <c r="AS1242" s="19"/>
      <c r="AT1242" s="19"/>
      <c r="AU1242" s="19"/>
      <c r="AV1242" s="19"/>
      <c r="AW1242" s="19"/>
      <c r="AX1242" s="19"/>
      <c r="AY1242" s="19"/>
      <c r="AZ1242" s="19"/>
      <c r="BA1242" s="19"/>
      <c r="BB1242" s="19"/>
      <c r="BC1242" s="19"/>
      <c r="BD1242" s="19"/>
      <c r="BE1242" s="19"/>
      <c r="BF1242" s="19"/>
      <c r="BG1242" s="19"/>
      <c r="BH1242" s="19"/>
      <c r="BI1242" s="19"/>
      <c r="BJ1242" s="19"/>
      <c r="BK1242" s="19"/>
      <c r="BL1242" s="19"/>
      <c r="BM1242" s="19"/>
      <c r="BN1242" s="19"/>
      <c r="BO1242" s="19"/>
      <c r="BP1242" s="19"/>
      <c r="BQ1242" s="19"/>
      <c r="BR1242" s="19"/>
      <c r="BS1242" s="19"/>
      <c r="BT1242" s="19"/>
      <c r="BU1242" s="19"/>
      <c r="BV1242" s="19"/>
      <c r="BW1242" s="19"/>
      <c r="BX1242" s="19"/>
      <c r="BY1242" s="19"/>
      <c r="BZ1242" s="19"/>
    </row>
    <row r="1243" spans="1:78" ht="12.75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  <c r="AG1243" s="19"/>
      <c r="AH1243" s="19"/>
      <c r="AI1243" s="19"/>
      <c r="AJ1243" s="19"/>
      <c r="AK1243" s="19"/>
      <c r="AL1243" s="19"/>
      <c r="AM1243" s="19"/>
      <c r="AN1243" s="19"/>
      <c r="AO1243" s="19"/>
      <c r="AP1243" s="19"/>
      <c r="AQ1243" s="19"/>
      <c r="AR1243" s="19"/>
      <c r="AS1243" s="19"/>
      <c r="AT1243" s="19"/>
      <c r="AU1243" s="19"/>
      <c r="AV1243" s="19"/>
      <c r="AW1243" s="19"/>
      <c r="AX1243" s="19"/>
      <c r="AY1243" s="19"/>
      <c r="AZ1243" s="19"/>
      <c r="BA1243" s="19"/>
      <c r="BB1243" s="19"/>
      <c r="BC1243" s="19"/>
      <c r="BD1243" s="19"/>
      <c r="BE1243" s="19"/>
      <c r="BF1243" s="19"/>
      <c r="BG1243" s="19"/>
      <c r="BH1243" s="19"/>
      <c r="BI1243" s="19"/>
      <c r="BJ1243" s="19"/>
      <c r="BK1243" s="19"/>
      <c r="BL1243" s="19"/>
      <c r="BM1243" s="19"/>
      <c r="BN1243" s="19"/>
      <c r="BO1243" s="19"/>
      <c r="BP1243" s="19"/>
      <c r="BQ1243" s="19"/>
      <c r="BR1243" s="19"/>
      <c r="BS1243" s="19"/>
      <c r="BT1243" s="19"/>
      <c r="BU1243" s="19"/>
      <c r="BV1243" s="19"/>
      <c r="BW1243" s="19"/>
      <c r="BX1243" s="19"/>
      <c r="BY1243" s="19"/>
      <c r="BZ1243" s="19"/>
    </row>
    <row r="1244" spans="1:78" ht="12.75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  <c r="AG1244" s="19"/>
      <c r="AH1244" s="19"/>
      <c r="AI1244" s="19"/>
      <c r="AJ1244" s="19"/>
      <c r="AK1244" s="19"/>
      <c r="AL1244" s="19"/>
      <c r="AM1244" s="19"/>
      <c r="AN1244" s="19"/>
      <c r="AO1244" s="19"/>
      <c r="AP1244" s="19"/>
      <c r="AQ1244" s="19"/>
      <c r="AR1244" s="19"/>
      <c r="AS1244" s="19"/>
      <c r="AT1244" s="19"/>
      <c r="AU1244" s="19"/>
      <c r="AV1244" s="19"/>
      <c r="AW1244" s="19"/>
      <c r="AX1244" s="19"/>
      <c r="AY1244" s="19"/>
      <c r="AZ1244" s="19"/>
      <c r="BA1244" s="19"/>
      <c r="BB1244" s="19"/>
      <c r="BC1244" s="19"/>
      <c r="BD1244" s="19"/>
      <c r="BE1244" s="19"/>
      <c r="BF1244" s="19"/>
      <c r="BG1244" s="19"/>
      <c r="BH1244" s="19"/>
      <c r="BI1244" s="19"/>
      <c r="BJ1244" s="19"/>
      <c r="BK1244" s="19"/>
      <c r="BL1244" s="19"/>
      <c r="BM1244" s="19"/>
      <c r="BN1244" s="19"/>
      <c r="BO1244" s="19"/>
      <c r="BP1244" s="19"/>
      <c r="BQ1244" s="19"/>
      <c r="BR1244" s="19"/>
      <c r="BS1244" s="19"/>
      <c r="BT1244" s="19"/>
      <c r="BU1244" s="19"/>
      <c r="BV1244" s="19"/>
      <c r="BW1244" s="19"/>
      <c r="BX1244" s="19"/>
      <c r="BY1244" s="19"/>
      <c r="BZ1244" s="19"/>
    </row>
    <row r="1245" spans="1:78" ht="12.75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  <c r="AG1245" s="19"/>
      <c r="AH1245" s="19"/>
      <c r="AI1245" s="19"/>
      <c r="AJ1245" s="19"/>
      <c r="AK1245" s="19"/>
      <c r="AL1245" s="19"/>
      <c r="AM1245" s="19"/>
      <c r="AN1245" s="19"/>
      <c r="AO1245" s="19"/>
      <c r="AP1245" s="19"/>
      <c r="AQ1245" s="19"/>
      <c r="AR1245" s="19"/>
      <c r="AS1245" s="19"/>
      <c r="AT1245" s="19"/>
      <c r="AU1245" s="19"/>
      <c r="AV1245" s="19"/>
      <c r="AW1245" s="19"/>
      <c r="AX1245" s="19"/>
      <c r="AY1245" s="19"/>
      <c r="AZ1245" s="19"/>
      <c r="BA1245" s="19"/>
      <c r="BB1245" s="19"/>
      <c r="BC1245" s="19"/>
      <c r="BD1245" s="19"/>
      <c r="BE1245" s="19"/>
      <c r="BF1245" s="19"/>
      <c r="BG1245" s="19"/>
      <c r="BH1245" s="19"/>
      <c r="BI1245" s="19"/>
      <c r="BJ1245" s="19"/>
      <c r="BK1245" s="19"/>
      <c r="BL1245" s="19"/>
      <c r="BM1245" s="19"/>
      <c r="BN1245" s="19"/>
      <c r="BO1245" s="19"/>
      <c r="BP1245" s="19"/>
      <c r="BQ1245" s="19"/>
      <c r="BR1245" s="19"/>
      <c r="BS1245" s="19"/>
      <c r="BT1245" s="19"/>
      <c r="BU1245" s="19"/>
      <c r="BV1245" s="19"/>
      <c r="BW1245" s="19"/>
      <c r="BX1245" s="19"/>
      <c r="BY1245" s="19"/>
      <c r="BZ1245" s="19"/>
    </row>
    <row r="1246" spans="1:78" ht="12.75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  <c r="AG1246" s="19"/>
      <c r="AH1246" s="19"/>
      <c r="AI1246" s="19"/>
      <c r="AJ1246" s="19"/>
      <c r="AK1246" s="19"/>
      <c r="AL1246" s="19"/>
      <c r="AM1246" s="19"/>
      <c r="AN1246" s="19"/>
      <c r="AO1246" s="19"/>
      <c r="AP1246" s="19"/>
      <c r="AQ1246" s="19"/>
      <c r="AR1246" s="19"/>
      <c r="AS1246" s="19"/>
      <c r="AT1246" s="19"/>
      <c r="AU1246" s="19"/>
      <c r="AV1246" s="19"/>
      <c r="AW1246" s="19"/>
      <c r="AX1246" s="19"/>
      <c r="AY1246" s="19"/>
      <c r="AZ1246" s="19"/>
      <c r="BA1246" s="19"/>
      <c r="BB1246" s="19"/>
      <c r="BC1246" s="19"/>
      <c r="BD1246" s="19"/>
      <c r="BE1246" s="19"/>
      <c r="BF1246" s="19"/>
      <c r="BG1246" s="19"/>
      <c r="BH1246" s="19"/>
      <c r="BI1246" s="19"/>
      <c r="BJ1246" s="19"/>
      <c r="BK1246" s="19"/>
      <c r="BL1246" s="19"/>
      <c r="BM1246" s="19"/>
      <c r="BN1246" s="19"/>
      <c r="BO1246" s="19"/>
      <c r="BP1246" s="19"/>
      <c r="BQ1246" s="19"/>
      <c r="BR1246" s="19"/>
      <c r="BS1246" s="19"/>
      <c r="BT1246" s="19"/>
      <c r="BU1246" s="19"/>
      <c r="BV1246" s="19"/>
      <c r="BW1246" s="19"/>
      <c r="BX1246" s="19"/>
      <c r="BY1246" s="19"/>
      <c r="BZ1246" s="19"/>
    </row>
    <row r="1247" spans="1:78" ht="12.75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  <c r="AG1247" s="19"/>
      <c r="AH1247" s="19"/>
      <c r="AI1247" s="19"/>
      <c r="AJ1247" s="19"/>
      <c r="AK1247" s="19"/>
      <c r="AL1247" s="19"/>
      <c r="AM1247" s="19"/>
      <c r="AN1247" s="19"/>
      <c r="AO1247" s="19"/>
      <c r="AP1247" s="19"/>
      <c r="AQ1247" s="19"/>
      <c r="AR1247" s="19"/>
      <c r="AS1247" s="19"/>
      <c r="AT1247" s="19"/>
      <c r="AU1247" s="19"/>
      <c r="AV1247" s="19"/>
      <c r="AW1247" s="19"/>
      <c r="AX1247" s="19"/>
      <c r="AY1247" s="19"/>
      <c r="AZ1247" s="19"/>
      <c r="BA1247" s="19"/>
      <c r="BB1247" s="19"/>
      <c r="BC1247" s="19"/>
      <c r="BD1247" s="19"/>
      <c r="BE1247" s="19"/>
      <c r="BF1247" s="19"/>
      <c r="BG1247" s="19"/>
      <c r="BH1247" s="19"/>
      <c r="BI1247" s="19"/>
      <c r="BJ1247" s="19"/>
      <c r="BK1247" s="19"/>
      <c r="BL1247" s="19"/>
      <c r="BM1247" s="19"/>
      <c r="BN1247" s="19"/>
      <c r="BO1247" s="19"/>
      <c r="BP1247" s="19"/>
      <c r="BQ1247" s="19"/>
      <c r="BR1247" s="19"/>
      <c r="BS1247" s="19"/>
      <c r="BT1247" s="19"/>
      <c r="BU1247" s="19"/>
      <c r="BV1247" s="19"/>
      <c r="BW1247" s="19"/>
      <c r="BX1247" s="19"/>
      <c r="BY1247" s="19"/>
      <c r="BZ1247" s="19"/>
    </row>
    <row r="1248" spans="1:78" ht="12.75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  <c r="AG1248" s="19"/>
      <c r="AH1248" s="19"/>
      <c r="AI1248" s="19"/>
      <c r="AJ1248" s="19"/>
      <c r="AK1248" s="19"/>
      <c r="AL1248" s="19"/>
      <c r="AM1248" s="19"/>
      <c r="AN1248" s="19"/>
      <c r="AO1248" s="19"/>
      <c r="AP1248" s="19"/>
      <c r="AQ1248" s="19"/>
      <c r="AR1248" s="19"/>
      <c r="AS1248" s="19"/>
      <c r="AT1248" s="19"/>
      <c r="AU1248" s="19"/>
      <c r="AV1248" s="19"/>
      <c r="AW1248" s="19"/>
      <c r="AX1248" s="19"/>
      <c r="AY1248" s="19"/>
      <c r="AZ1248" s="19"/>
      <c r="BA1248" s="19"/>
      <c r="BB1248" s="19"/>
      <c r="BC1248" s="19"/>
      <c r="BD1248" s="19"/>
      <c r="BE1248" s="19"/>
      <c r="BF1248" s="19"/>
      <c r="BG1248" s="19"/>
      <c r="BH1248" s="19"/>
      <c r="BI1248" s="19"/>
      <c r="BJ1248" s="19"/>
      <c r="BK1248" s="19"/>
      <c r="BL1248" s="19"/>
      <c r="BM1248" s="19"/>
      <c r="BN1248" s="19"/>
      <c r="BO1248" s="19"/>
      <c r="BP1248" s="19"/>
      <c r="BQ1248" s="19"/>
      <c r="BR1248" s="19"/>
      <c r="BS1248" s="19"/>
      <c r="BT1248" s="19"/>
      <c r="BU1248" s="19"/>
      <c r="BV1248" s="19"/>
      <c r="BW1248" s="19"/>
      <c r="BX1248" s="19"/>
      <c r="BY1248" s="19"/>
      <c r="BZ1248" s="19"/>
    </row>
    <row r="1249" spans="1:78" ht="12.75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  <c r="AG1249" s="19"/>
      <c r="AH1249" s="19"/>
      <c r="AI1249" s="19"/>
      <c r="AJ1249" s="19"/>
      <c r="AK1249" s="19"/>
      <c r="AL1249" s="19"/>
      <c r="AM1249" s="19"/>
      <c r="AN1249" s="19"/>
      <c r="AO1249" s="19"/>
      <c r="AP1249" s="19"/>
      <c r="AQ1249" s="19"/>
      <c r="AR1249" s="19"/>
      <c r="AS1249" s="19"/>
      <c r="AT1249" s="19"/>
      <c r="AU1249" s="19"/>
      <c r="AV1249" s="19"/>
      <c r="AW1249" s="19"/>
      <c r="AX1249" s="19"/>
      <c r="AY1249" s="19"/>
      <c r="AZ1249" s="19"/>
      <c r="BA1249" s="19"/>
      <c r="BB1249" s="19"/>
      <c r="BC1249" s="19"/>
      <c r="BD1249" s="19"/>
      <c r="BE1249" s="19"/>
      <c r="BF1249" s="19"/>
      <c r="BG1249" s="19"/>
      <c r="BH1249" s="19"/>
      <c r="BI1249" s="19"/>
      <c r="BJ1249" s="19"/>
      <c r="BK1249" s="19"/>
      <c r="BL1249" s="19"/>
      <c r="BM1249" s="19"/>
      <c r="BN1249" s="19"/>
      <c r="BO1249" s="19"/>
      <c r="BP1249" s="19"/>
      <c r="BQ1249" s="19"/>
      <c r="BR1249" s="19"/>
      <c r="BS1249" s="19"/>
      <c r="BT1249" s="19"/>
      <c r="BU1249" s="19"/>
      <c r="BV1249" s="19"/>
      <c r="BW1249" s="19"/>
      <c r="BX1249" s="19"/>
      <c r="BY1249" s="19"/>
      <c r="BZ1249" s="19"/>
    </row>
    <row r="1250" spans="1:78" ht="12.75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  <c r="AG1250" s="19"/>
      <c r="AH1250" s="19"/>
      <c r="AI1250" s="19"/>
      <c r="AJ1250" s="19"/>
      <c r="AK1250" s="19"/>
      <c r="AL1250" s="19"/>
      <c r="AM1250" s="19"/>
      <c r="AN1250" s="19"/>
      <c r="AO1250" s="19"/>
      <c r="AP1250" s="19"/>
      <c r="AQ1250" s="19"/>
      <c r="AR1250" s="19"/>
      <c r="AS1250" s="19"/>
      <c r="AT1250" s="19"/>
      <c r="AU1250" s="19"/>
      <c r="AV1250" s="19"/>
      <c r="AW1250" s="19"/>
      <c r="AX1250" s="19"/>
      <c r="AY1250" s="19"/>
      <c r="AZ1250" s="19"/>
      <c r="BA1250" s="19"/>
      <c r="BB1250" s="19"/>
      <c r="BC1250" s="19"/>
      <c r="BD1250" s="19"/>
      <c r="BE1250" s="19"/>
      <c r="BF1250" s="19"/>
      <c r="BG1250" s="19"/>
      <c r="BH1250" s="19"/>
      <c r="BI1250" s="19"/>
      <c r="BJ1250" s="19"/>
      <c r="BK1250" s="19"/>
      <c r="BL1250" s="19"/>
      <c r="BM1250" s="19"/>
      <c r="BN1250" s="19"/>
      <c r="BO1250" s="19"/>
      <c r="BP1250" s="19"/>
      <c r="BQ1250" s="19"/>
      <c r="BR1250" s="19"/>
      <c r="BS1250" s="19"/>
      <c r="BT1250" s="19"/>
      <c r="BU1250" s="19"/>
      <c r="BV1250" s="19"/>
      <c r="BW1250" s="19"/>
      <c r="BX1250" s="19"/>
      <c r="BY1250" s="19"/>
      <c r="BZ1250" s="19"/>
    </row>
    <row r="1251" spans="1:78" ht="12.75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  <c r="AG1251" s="19"/>
      <c r="AH1251" s="19"/>
      <c r="AI1251" s="19"/>
      <c r="AJ1251" s="19"/>
      <c r="AK1251" s="19"/>
      <c r="AL1251" s="19"/>
      <c r="AM1251" s="19"/>
      <c r="AN1251" s="19"/>
      <c r="AO1251" s="19"/>
      <c r="AP1251" s="19"/>
      <c r="AQ1251" s="19"/>
      <c r="AR1251" s="19"/>
      <c r="AS1251" s="19"/>
      <c r="AT1251" s="19"/>
      <c r="AU1251" s="19"/>
      <c r="AV1251" s="19"/>
      <c r="AW1251" s="19"/>
      <c r="AX1251" s="19"/>
      <c r="AY1251" s="19"/>
      <c r="AZ1251" s="19"/>
      <c r="BA1251" s="19"/>
      <c r="BB1251" s="19"/>
      <c r="BC1251" s="19"/>
      <c r="BD1251" s="19"/>
      <c r="BE1251" s="19"/>
      <c r="BF1251" s="19"/>
      <c r="BG1251" s="19"/>
      <c r="BH1251" s="19"/>
      <c r="BI1251" s="19"/>
      <c r="BJ1251" s="19"/>
      <c r="BK1251" s="19"/>
      <c r="BL1251" s="19"/>
      <c r="BM1251" s="19"/>
      <c r="BN1251" s="19"/>
      <c r="BO1251" s="19"/>
      <c r="BP1251" s="19"/>
      <c r="BQ1251" s="19"/>
      <c r="BR1251" s="19"/>
      <c r="BS1251" s="19"/>
      <c r="BT1251" s="19"/>
      <c r="BU1251" s="19"/>
      <c r="BV1251" s="19"/>
      <c r="BW1251" s="19"/>
      <c r="BX1251" s="19"/>
      <c r="BY1251" s="19"/>
      <c r="BZ1251" s="19"/>
    </row>
    <row r="1252" spans="1:78" ht="12.75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  <c r="AG1252" s="19"/>
      <c r="AH1252" s="19"/>
      <c r="AI1252" s="19"/>
      <c r="AJ1252" s="19"/>
      <c r="AK1252" s="19"/>
      <c r="AL1252" s="19"/>
      <c r="AM1252" s="19"/>
      <c r="AN1252" s="19"/>
      <c r="AO1252" s="19"/>
      <c r="AP1252" s="19"/>
      <c r="AQ1252" s="19"/>
      <c r="AR1252" s="19"/>
      <c r="AS1252" s="19"/>
      <c r="AT1252" s="19"/>
      <c r="AU1252" s="19"/>
      <c r="AV1252" s="19"/>
      <c r="AW1252" s="19"/>
      <c r="AX1252" s="19"/>
      <c r="AY1252" s="19"/>
      <c r="AZ1252" s="19"/>
      <c r="BA1252" s="19"/>
      <c r="BB1252" s="19"/>
      <c r="BC1252" s="19"/>
      <c r="BD1252" s="19"/>
      <c r="BE1252" s="19"/>
      <c r="BF1252" s="19"/>
      <c r="BG1252" s="19"/>
      <c r="BH1252" s="19"/>
      <c r="BI1252" s="19"/>
      <c r="BJ1252" s="19"/>
      <c r="BK1252" s="19"/>
      <c r="BL1252" s="19"/>
      <c r="BM1252" s="19"/>
      <c r="BN1252" s="19"/>
      <c r="BO1252" s="19"/>
      <c r="BP1252" s="19"/>
      <c r="BQ1252" s="19"/>
      <c r="BR1252" s="19"/>
      <c r="BS1252" s="19"/>
      <c r="BT1252" s="19"/>
      <c r="BU1252" s="19"/>
      <c r="BV1252" s="19"/>
      <c r="BW1252" s="19"/>
      <c r="BX1252" s="19"/>
      <c r="BY1252" s="19"/>
      <c r="BZ1252" s="19"/>
    </row>
    <row r="1253" spans="1:78" ht="12.75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  <c r="AG1253" s="19"/>
      <c r="AH1253" s="19"/>
      <c r="AI1253" s="19"/>
      <c r="AJ1253" s="19"/>
      <c r="AK1253" s="19"/>
      <c r="AL1253" s="19"/>
      <c r="AM1253" s="19"/>
      <c r="AN1253" s="19"/>
      <c r="AO1253" s="19"/>
      <c r="AP1253" s="19"/>
      <c r="AQ1253" s="19"/>
      <c r="AR1253" s="19"/>
      <c r="AS1253" s="19"/>
      <c r="AT1253" s="19"/>
      <c r="AU1253" s="19"/>
      <c r="AV1253" s="19"/>
      <c r="AW1253" s="19"/>
      <c r="AX1253" s="19"/>
      <c r="AY1253" s="19"/>
      <c r="AZ1253" s="19"/>
      <c r="BA1253" s="19"/>
      <c r="BB1253" s="19"/>
      <c r="BC1253" s="19"/>
      <c r="BD1253" s="19"/>
      <c r="BE1253" s="19"/>
      <c r="BF1253" s="19"/>
      <c r="BG1253" s="19"/>
      <c r="BH1253" s="19"/>
      <c r="BI1253" s="19"/>
      <c r="BJ1253" s="19"/>
      <c r="BK1253" s="19"/>
      <c r="BL1253" s="19"/>
      <c r="BM1253" s="19"/>
      <c r="BN1253" s="19"/>
      <c r="BO1253" s="19"/>
      <c r="BP1253" s="19"/>
      <c r="BQ1253" s="19"/>
      <c r="BR1253" s="19"/>
      <c r="BS1253" s="19"/>
      <c r="BT1253" s="19"/>
      <c r="BU1253" s="19"/>
      <c r="BV1253" s="19"/>
      <c r="BW1253" s="19"/>
      <c r="BX1253" s="19"/>
      <c r="BY1253" s="19"/>
      <c r="BZ1253" s="19"/>
    </row>
    <row r="1254" spans="1:78" ht="12.75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  <c r="AG1254" s="19"/>
      <c r="AH1254" s="19"/>
      <c r="AI1254" s="19"/>
      <c r="AJ1254" s="19"/>
      <c r="AK1254" s="19"/>
      <c r="AL1254" s="19"/>
      <c r="AM1254" s="19"/>
      <c r="AN1254" s="19"/>
      <c r="AO1254" s="19"/>
      <c r="AP1254" s="19"/>
      <c r="AQ1254" s="19"/>
      <c r="AR1254" s="19"/>
      <c r="AS1254" s="19"/>
      <c r="AT1254" s="19"/>
      <c r="AU1254" s="19"/>
      <c r="AV1254" s="19"/>
      <c r="AW1254" s="19"/>
      <c r="AX1254" s="19"/>
      <c r="AY1254" s="19"/>
      <c r="AZ1254" s="19"/>
      <c r="BA1254" s="19"/>
      <c r="BB1254" s="19"/>
      <c r="BC1254" s="19"/>
      <c r="BD1254" s="19"/>
      <c r="BE1254" s="19"/>
      <c r="BF1254" s="19"/>
      <c r="BG1254" s="19"/>
      <c r="BH1254" s="19"/>
      <c r="BI1254" s="19"/>
      <c r="BJ1254" s="19"/>
      <c r="BK1254" s="19"/>
      <c r="BL1254" s="19"/>
      <c r="BM1254" s="19"/>
      <c r="BN1254" s="19"/>
      <c r="BO1254" s="19"/>
      <c r="BP1254" s="19"/>
      <c r="BQ1254" s="19"/>
      <c r="BR1254" s="19"/>
      <c r="BS1254" s="19"/>
      <c r="BT1254" s="19"/>
      <c r="BU1254" s="19"/>
      <c r="BV1254" s="19"/>
      <c r="BW1254" s="19"/>
      <c r="BX1254" s="19"/>
      <c r="BY1254" s="19"/>
      <c r="BZ1254" s="19"/>
    </row>
    <row r="1255" spans="1:78" ht="12.75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  <c r="AG1255" s="19"/>
      <c r="AH1255" s="19"/>
      <c r="AI1255" s="19"/>
      <c r="AJ1255" s="19"/>
      <c r="AK1255" s="19"/>
      <c r="AL1255" s="19"/>
      <c r="AM1255" s="19"/>
      <c r="AN1255" s="19"/>
      <c r="AO1255" s="19"/>
      <c r="AP1255" s="19"/>
      <c r="AQ1255" s="19"/>
      <c r="AR1255" s="19"/>
      <c r="AS1255" s="19"/>
      <c r="AT1255" s="19"/>
      <c r="AU1255" s="19"/>
      <c r="AV1255" s="19"/>
      <c r="AW1255" s="19"/>
      <c r="AX1255" s="19"/>
      <c r="AY1255" s="19"/>
      <c r="AZ1255" s="19"/>
      <c r="BA1255" s="19"/>
      <c r="BB1255" s="19"/>
      <c r="BC1255" s="19"/>
      <c r="BD1255" s="19"/>
      <c r="BE1255" s="19"/>
      <c r="BF1255" s="19"/>
      <c r="BG1255" s="19"/>
      <c r="BH1255" s="19"/>
      <c r="BI1255" s="19"/>
      <c r="BJ1255" s="19"/>
      <c r="BK1255" s="19"/>
      <c r="BL1255" s="19"/>
      <c r="BM1255" s="19"/>
      <c r="BN1255" s="19"/>
      <c r="BO1255" s="19"/>
      <c r="BP1255" s="19"/>
      <c r="BQ1255" s="19"/>
      <c r="BR1255" s="19"/>
      <c r="BS1255" s="19"/>
      <c r="BT1255" s="19"/>
      <c r="BU1255" s="19"/>
      <c r="BV1255" s="19"/>
      <c r="BW1255" s="19"/>
      <c r="BX1255" s="19"/>
      <c r="BY1255" s="19"/>
      <c r="BZ1255" s="19"/>
    </row>
    <row r="1256" spans="1:78" ht="12.75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  <c r="AG1256" s="19"/>
      <c r="AH1256" s="19"/>
      <c r="AI1256" s="19"/>
      <c r="AJ1256" s="19"/>
      <c r="AK1256" s="19"/>
      <c r="AL1256" s="19"/>
      <c r="AM1256" s="19"/>
      <c r="AN1256" s="19"/>
      <c r="AO1256" s="19"/>
      <c r="AP1256" s="19"/>
      <c r="AQ1256" s="19"/>
      <c r="AR1256" s="19"/>
      <c r="AS1256" s="19"/>
      <c r="AT1256" s="19"/>
      <c r="AU1256" s="19"/>
      <c r="AV1256" s="19"/>
      <c r="AW1256" s="19"/>
      <c r="AX1256" s="19"/>
      <c r="AY1256" s="19"/>
      <c r="AZ1256" s="19"/>
      <c r="BA1256" s="19"/>
      <c r="BB1256" s="19"/>
      <c r="BC1256" s="19"/>
      <c r="BD1256" s="19"/>
      <c r="BE1256" s="19"/>
      <c r="BF1256" s="19"/>
      <c r="BG1256" s="19"/>
      <c r="BH1256" s="19"/>
      <c r="BI1256" s="19"/>
      <c r="BJ1256" s="19"/>
      <c r="BK1256" s="19"/>
      <c r="BL1256" s="19"/>
      <c r="BM1256" s="19"/>
      <c r="BN1256" s="19"/>
      <c r="BO1256" s="19"/>
      <c r="BP1256" s="19"/>
      <c r="BQ1256" s="19"/>
      <c r="BR1256" s="19"/>
      <c r="BS1256" s="19"/>
      <c r="BT1256" s="19"/>
      <c r="BU1256" s="19"/>
      <c r="BV1256" s="19"/>
      <c r="BW1256" s="19"/>
      <c r="BX1256" s="19"/>
      <c r="BY1256" s="19"/>
      <c r="BZ1256" s="19"/>
    </row>
    <row r="1257" spans="1:78" ht="12.75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  <c r="AG1257" s="19"/>
      <c r="AH1257" s="19"/>
      <c r="AI1257" s="19"/>
      <c r="AJ1257" s="19"/>
      <c r="AK1257" s="19"/>
      <c r="AL1257" s="19"/>
      <c r="AM1257" s="19"/>
      <c r="AN1257" s="19"/>
      <c r="AO1257" s="19"/>
      <c r="AP1257" s="19"/>
      <c r="AQ1257" s="19"/>
      <c r="AR1257" s="19"/>
      <c r="AS1257" s="19"/>
      <c r="AT1257" s="19"/>
      <c r="AU1257" s="19"/>
      <c r="AV1257" s="19"/>
      <c r="AW1257" s="19"/>
      <c r="AX1257" s="19"/>
      <c r="AY1257" s="19"/>
      <c r="AZ1257" s="19"/>
      <c r="BA1257" s="19"/>
      <c r="BB1257" s="19"/>
      <c r="BC1257" s="19"/>
      <c r="BD1257" s="19"/>
      <c r="BE1257" s="19"/>
      <c r="BF1257" s="19"/>
      <c r="BG1257" s="19"/>
      <c r="BH1257" s="19"/>
      <c r="BI1257" s="19"/>
      <c r="BJ1257" s="19"/>
      <c r="BK1257" s="19"/>
      <c r="BL1257" s="19"/>
      <c r="BM1257" s="19"/>
      <c r="BN1257" s="19"/>
      <c r="BO1257" s="19"/>
      <c r="BP1257" s="19"/>
      <c r="BQ1257" s="19"/>
      <c r="BR1257" s="19"/>
      <c r="BS1257" s="19"/>
      <c r="BT1257" s="19"/>
      <c r="BU1257" s="19"/>
      <c r="BV1257" s="19"/>
      <c r="BW1257" s="19"/>
      <c r="BX1257" s="19"/>
      <c r="BY1257" s="19"/>
      <c r="BZ1257" s="19"/>
    </row>
    <row r="1258" spans="1:78" ht="12.75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  <c r="AG1258" s="19"/>
      <c r="AH1258" s="19"/>
      <c r="AI1258" s="19"/>
      <c r="AJ1258" s="19"/>
      <c r="AK1258" s="19"/>
      <c r="AL1258" s="19"/>
      <c r="AM1258" s="19"/>
      <c r="AN1258" s="19"/>
      <c r="AO1258" s="19"/>
      <c r="AP1258" s="19"/>
      <c r="AQ1258" s="19"/>
      <c r="AR1258" s="19"/>
      <c r="AS1258" s="19"/>
      <c r="AT1258" s="19"/>
      <c r="AU1258" s="19"/>
      <c r="AV1258" s="19"/>
      <c r="AW1258" s="19"/>
      <c r="AX1258" s="19"/>
      <c r="AY1258" s="19"/>
      <c r="AZ1258" s="19"/>
      <c r="BA1258" s="19"/>
      <c r="BB1258" s="19"/>
      <c r="BC1258" s="19"/>
      <c r="BD1258" s="19"/>
      <c r="BE1258" s="19"/>
      <c r="BF1258" s="19"/>
      <c r="BG1258" s="19"/>
      <c r="BH1258" s="19"/>
      <c r="BI1258" s="19"/>
      <c r="BJ1258" s="19"/>
      <c r="BK1258" s="19"/>
      <c r="BL1258" s="19"/>
      <c r="BM1258" s="19"/>
      <c r="BN1258" s="19"/>
      <c r="BO1258" s="19"/>
      <c r="BP1258" s="19"/>
      <c r="BQ1258" s="19"/>
      <c r="BR1258" s="19"/>
      <c r="BS1258" s="19"/>
      <c r="BT1258" s="19"/>
      <c r="BU1258" s="19"/>
      <c r="BV1258" s="19"/>
      <c r="BW1258" s="19"/>
      <c r="BX1258" s="19"/>
      <c r="BY1258" s="19"/>
      <c r="BZ1258" s="19"/>
    </row>
    <row r="1259" spans="1:78" ht="12.75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  <c r="AG1259" s="19"/>
      <c r="AH1259" s="19"/>
      <c r="AI1259" s="19"/>
      <c r="AJ1259" s="19"/>
      <c r="AK1259" s="19"/>
      <c r="AL1259" s="19"/>
      <c r="AM1259" s="19"/>
      <c r="AN1259" s="19"/>
      <c r="AO1259" s="19"/>
      <c r="AP1259" s="19"/>
      <c r="AQ1259" s="19"/>
      <c r="AR1259" s="19"/>
      <c r="AS1259" s="19"/>
      <c r="AT1259" s="19"/>
      <c r="AU1259" s="19"/>
      <c r="AV1259" s="19"/>
      <c r="AW1259" s="19"/>
      <c r="AX1259" s="19"/>
      <c r="AY1259" s="19"/>
      <c r="AZ1259" s="19"/>
      <c r="BA1259" s="19"/>
      <c r="BB1259" s="19"/>
      <c r="BC1259" s="19"/>
      <c r="BD1259" s="19"/>
      <c r="BE1259" s="19"/>
      <c r="BF1259" s="19"/>
      <c r="BG1259" s="19"/>
      <c r="BH1259" s="19"/>
      <c r="BI1259" s="19"/>
      <c r="BJ1259" s="19"/>
      <c r="BK1259" s="19"/>
      <c r="BL1259" s="19"/>
      <c r="BM1259" s="19"/>
      <c r="BN1259" s="19"/>
      <c r="BO1259" s="19"/>
      <c r="BP1259" s="19"/>
      <c r="BQ1259" s="19"/>
      <c r="BR1259" s="19"/>
      <c r="BS1259" s="19"/>
      <c r="BT1259" s="19"/>
      <c r="BU1259" s="19"/>
      <c r="BV1259" s="19"/>
      <c r="BW1259" s="19"/>
      <c r="BX1259" s="19"/>
      <c r="BY1259" s="19"/>
      <c r="BZ1259" s="19"/>
    </row>
    <row r="1260" spans="1:78" ht="12.75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  <c r="AG1260" s="19"/>
      <c r="AH1260" s="19"/>
      <c r="AI1260" s="19"/>
      <c r="AJ1260" s="19"/>
      <c r="AK1260" s="19"/>
      <c r="AL1260" s="19"/>
      <c r="AM1260" s="19"/>
      <c r="AN1260" s="19"/>
      <c r="AO1260" s="19"/>
      <c r="AP1260" s="19"/>
      <c r="AQ1260" s="19"/>
      <c r="AR1260" s="19"/>
      <c r="AS1260" s="19"/>
      <c r="AT1260" s="19"/>
      <c r="AU1260" s="19"/>
      <c r="AV1260" s="19"/>
      <c r="AW1260" s="19"/>
      <c r="AX1260" s="19"/>
      <c r="AY1260" s="19"/>
      <c r="AZ1260" s="19"/>
      <c r="BA1260" s="19"/>
      <c r="BB1260" s="19"/>
      <c r="BC1260" s="19"/>
      <c r="BD1260" s="19"/>
      <c r="BE1260" s="19"/>
      <c r="BF1260" s="19"/>
      <c r="BG1260" s="19"/>
      <c r="BH1260" s="19"/>
      <c r="BI1260" s="19"/>
      <c r="BJ1260" s="19"/>
      <c r="BK1260" s="19"/>
      <c r="BL1260" s="19"/>
      <c r="BM1260" s="19"/>
      <c r="BN1260" s="19"/>
      <c r="BO1260" s="19"/>
      <c r="BP1260" s="19"/>
      <c r="BQ1260" s="19"/>
      <c r="BR1260" s="19"/>
      <c r="BS1260" s="19"/>
      <c r="BT1260" s="19"/>
      <c r="BU1260" s="19"/>
      <c r="BV1260" s="19"/>
      <c r="BW1260" s="19"/>
      <c r="BX1260" s="19"/>
      <c r="BY1260" s="19"/>
      <c r="BZ1260" s="19"/>
    </row>
    <row r="1261" spans="1:78" ht="12.75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  <c r="AG1261" s="19"/>
      <c r="AH1261" s="19"/>
      <c r="AI1261" s="19"/>
      <c r="AJ1261" s="19"/>
      <c r="AK1261" s="19"/>
      <c r="AL1261" s="19"/>
      <c r="AM1261" s="19"/>
      <c r="AN1261" s="19"/>
      <c r="AO1261" s="19"/>
      <c r="AP1261" s="19"/>
      <c r="AQ1261" s="19"/>
      <c r="AR1261" s="19"/>
      <c r="AS1261" s="19"/>
      <c r="AT1261" s="19"/>
      <c r="AU1261" s="19"/>
      <c r="AV1261" s="19"/>
      <c r="AW1261" s="19"/>
      <c r="AX1261" s="19"/>
      <c r="AY1261" s="19"/>
      <c r="AZ1261" s="19"/>
      <c r="BA1261" s="19"/>
      <c r="BB1261" s="19"/>
      <c r="BC1261" s="19"/>
      <c r="BD1261" s="19"/>
      <c r="BE1261" s="19"/>
      <c r="BF1261" s="19"/>
      <c r="BG1261" s="19"/>
      <c r="BH1261" s="19"/>
      <c r="BI1261" s="19"/>
      <c r="BJ1261" s="19"/>
      <c r="BK1261" s="19"/>
      <c r="BL1261" s="19"/>
      <c r="BM1261" s="19"/>
      <c r="BN1261" s="19"/>
      <c r="BO1261" s="19"/>
      <c r="BP1261" s="19"/>
      <c r="BQ1261" s="19"/>
      <c r="BR1261" s="19"/>
      <c r="BS1261" s="19"/>
      <c r="BT1261" s="19"/>
      <c r="BU1261" s="19"/>
      <c r="BV1261" s="19"/>
      <c r="BW1261" s="19"/>
      <c r="BX1261" s="19"/>
      <c r="BY1261" s="19"/>
      <c r="BZ1261" s="19"/>
    </row>
    <row r="1262" spans="1:78" ht="12.75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  <c r="AG1262" s="19"/>
      <c r="AH1262" s="19"/>
      <c r="AI1262" s="19"/>
      <c r="AJ1262" s="19"/>
      <c r="AK1262" s="19"/>
      <c r="AL1262" s="19"/>
      <c r="AM1262" s="19"/>
      <c r="AN1262" s="19"/>
      <c r="AO1262" s="19"/>
      <c r="AP1262" s="19"/>
      <c r="AQ1262" s="19"/>
      <c r="AR1262" s="19"/>
      <c r="AS1262" s="19"/>
      <c r="AT1262" s="19"/>
      <c r="AU1262" s="19"/>
      <c r="AV1262" s="19"/>
      <c r="AW1262" s="19"/>
      <c r="AX1262" s="19"/>
      <c r="AY1262" s="19"/>
      <c r="AZ1262" s="19"/>
      <c r="BA1262" s="19"/>
      <c r="BB1262" s="19"/>
      <c r="BC1262" s="19"/>
      <c r="BD1262" s="19"/>
      <c r="BE1262" s="19"/>
      <c r="BF1262" s="19"/>
      <c r="BG1262" s="19"/>
      <c r="BH1262" s="19"/>
      <c r="BI1262" s="19"/>
      <c r="BJ1262" s="19"/>
      <c r="BK1262" s="19"/>
      <c r="BL1262" s="19"/>
      <c r="BM1262" s="19"/>
      <c r="BN1262" s="19"/>
      <c r="BO1262" s="19"/>
      <c r="BP1262" s="19"/>
      <c r="BQ1262" s="19"/>
      <c r="BR1262" s="19"/>
      <c r="BS1262" s="19"/>
      <c r="BT1262" s="19"/>
      <c r="BU1262" s="19"/>
      <c r="BV1262" s="19"/>
      <c r="BW1262" s="19"/>
      <c r="BX1262" s="19"/>
      <c r="BY1262" s="19"/>
      <c r="BZ1262" s="19"/>
    </row>
    <row r="1263" spans="1:78" ht="12.75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  <c r="AG1263" s="19"/>
      <c r="AH1263" s="19"/>
      <c r="AI1263" s="19"/>
      <c r="AJ1263" s="19"/>
      <c r="AK1263" s="19"/>
      <c r="AL1263" s="19"/>
      <c r="AM1263" s="19"/>
      <c r="AN1263" s="19"/>
      <c r="AO1263" s="19"/>
      <c r="AP1263" s="19"/>
      <c r="AQ1263" s="19"/>
      <c r="AR1263" s="19"/>
      <c r="AS1263" s="19"/>
      <c r="AT1263" s="19"/>
      <c r="AU1263" s="19"/>
      <c r="AV1263" s="19"/>
      <c r="AW1263" s="19"/>
      <c r="AX1263" s="19"/>
      <c r="AY1263" s="19"/>
      <c r="AZ1263" s="19"/>
      <c r="BA1263" s="19"/>
      <c r="BB1263" s="19"/>
      <c r="BC1263" s="19"/>
      <c r="BD1263" s="19"/>
      <c r="BE1263" s="19"/>
      <c r="BF1263" s="19"/>
      <c r="BG1263" s="19"/>
      <c r="BH1263" s="19"/>
      <c r="BI1263" s="19"/>
      <c r="BJ1263" s="19"/>
      <c r="BK1263" s="19"/>
      <c r="BL1263" s="19"/>
      <c r="BM1263" s="19"/>
      <c r="BN1263" s="19"/>
      <c r="BO1263" s="19"/>
      <c r="BP1263" s="19"/>
      <c r="BQ1263" s="19"/>
      <c r="BR1263" s="19"/>
      <c r="BS1263" s="19"/>
      <c r="BT1263" s="19"/>
      <c r="BU1263" s="19"/>
      <c r="BV1263" s="19"/>
      <c r="BW1263" s="19"/>
      <c r="BX1263" s="19"/>
      <c r="BY1263" s="19"/>
      <c r="BZ1263" s="19"/>
    </row>
    <row r="1264" spans="1:78" ht="12.75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  <c r="AG1264" s="19"/>
      <c r="AH1264" s="19"/>
      <c r="AI1264" s="19"/>
      <c r="AJ1264" s="19"/>
      <c r="AK1264" s="19"/>
      <c r="AL1264" s="19"/>
      <c r="AM1264" s="19"/>
      <c r="AN1264" s="19"/>
      <c r="AO1264" s="19"/>
      <c r="AP1264" s="19"/>
      <c r="AQ1264" s="19"/>
      <c r="AR1264" s="19"/>
      <c r="AS1264" s="19"/>
      <c r="AT1264" s="19"/>
      <c r="AU1264" s="19"/>
      <c r="AV1264" s="19"/>
      <c r="AW1264" s="19"/>
      <c r="AX1264" s="19"/>
      <c r="AY1264" s="19"/>
      <c r="AZ1264" s="19"/>
      <c r="BA1264" s="19"/>
      <c r="BB1264" s="19"/>
      <c r="BC1264" s="19"/>
      <c r="BD1264" s="19"/>
      <c r="BE1264" s="19"/>
      <c r="BF1264" s="19"/>
      <c r="BG1264" s="19"/>
      <c r="BH1264" s="19"/>
      <c r="BI1264" s="19"/>
      <c r="BJ1264" s="19"/>
      <c r="BK1264" s="19"/>
      <c r="BL1264" s="19"/>
      <c r="BM1264" s="19"/>
      <c r="BN1264" s="19"/>
      <c r="BO1264" s="19"/>
      <c r="BP1264" s="19"/>
      <c r="BQ1264" s="19"/>
      <c r="BR1264" s="19"/>
      <c r="BS1264" s="19"/>
      <c r="BT1264" s="19"/>
      <c r="BU1264" s="19"/>
      <c r="BV1264" s="19"/>
      <c r="BW1264" s="19"/>
      <c r="BX1264" s="19"/>
      <c r="BY1264" s="19"/>
      <c r="BZ1264" s="19"/>
    </row>
    <row r="1265" spans="1:78" ht="12.75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  <c r="AG1265" s="19"/>
      <c r="AH1265" s="19"/>
      <c r="AI1265" s="19"/>
      <c r="AJ1265" s="19"/>
      <c r="AK1265" s="19"/>
      <c r="AL1265" s="19"/>
      <c r="AM1265" s="19"/>
      <c r="AN1265" s="19"/>
      <c r="AO1265" s="19"/>
      <c r="AP1265" s="19"/>
      <c r="AQ1265" s="19"/>
      <c r="AR1265" s="19"/>
      <c r="AS1265" s="19"/>
      <c r="AT1265" s="19"/>
      <c r="AU1265" s="19"/>
      <c r="AV1265" s="19"/>
      <c r="AW1265" s="19"/>
      <c r="AX1265" s="19"/>
      <c r="AY1265" s="19"/>
      <c r="AZ1265" s="19"/>
      <c r="BA1265" s="19"/>
      <c r="BB1265" s="19"/>
      <c r="BC1265" s="19"/>
      <c r="BD1265" s="19"/>
      <c r="BE1265" s="19"/>
      <c r="BF1265" s="19"/>
      <c r="BG1265" s="19"/>
      <c r="BH1265" s="19"/>
      <c r="BI1265" s="19"/>
      <c r="BJ1265" s="19"/>
      <c r="BK1265" s="19"/>
      <c r="BL1265" s="19"/>
      <c r="BM1265" s="19"/>
      <c r="BN1265" s="19"/>
      <c r="BO1265" s="19"/>
      <c r="BP1265" s="19"/>
      <c r="BQ1265" s="19"/>
      <c r="BR1265" s="19"/>
      <c r="BS1265" s="19"/>
      <c r="BT1265" s="19"/>
      <c r="BU1265" s="19"/>
      <c r="BV1265" s="19"/>
      <c r="BW1265" s="19"/>
      <c r="BX1265" s="19"/>
      <c r="BY1265" s="19"/>
      <c r="BZ1265" s="19"/>
    </row>
    <row r="1266" spans="1:78" ht="12.75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  <c r="AG1266" s="19"/>
      <c r="AH1266" s="19"/>
      <c r="AI1266" s="19"/>
      <c r="AJ1266" s="19"/>
      <c r="AK1266" s="19"/>
      <c r="AL1266" s="19"/>
      <c r="AM1266" s="19"/>
      <c r="AN1266" s="19"/>
      <c r="AO1266" s="19"/>
      <c r="AP1266" s="19"/>
      <c r="AQ1266" s="19"/>
      <c r="AR1266" s="19"/>
      <c r="AS1266" s="19"/>
      <c r="AT1266" s="19"/>
      <c r="AU1266" s="19"/>
      <c r="AV1266" s="19"/>
      <c r="AW1266" s="19"/>
      <c r="AX1266" s="19"/>
      <c r="AY1266" s="19"/>
      <c r="AZ1266" s="19"/>
      <c r="BA1266" s="19"/>
      <c r="BB1266" s="19"/>
      <c r="BC1266" s="19"/>
      <c r="BD1266" s="19"/>
      <c r="BE1266" s="19"/>
      <c r="BF1266" s="19"/>
      <c r="BG1266" s="19"/>
      <c r="BH1266" s="19"/>
      <c r="BI1266" s="19"/>
      <c r="BJ1266" s="19"/>
      <c r="BK1266" s="19"/>
      <c r="BL1266" s="19"/>
      <c r="BM1266" s="19"/>
      <c r="BN1266" s="19"/>
      <c r="BO1266" s="19"/>
      <c r="BP1266" s="19"/>
      <c r="BQ1266" s="19"/>
      <c r="BR1266" s="19"/>
      <c r="BS1266" s="19"/>
      <c r="BT1266" s="19"/>
      <c r="BU1266" s="19"/>
      <c r="BV1266" s="19"/>
      <c r="BW1266" s="19"/>
      <c r="BX1266" s="19"/>
      <c r="BY1266" s="19"/>
      <c r="BZ1266" s="19"/>
    </row>
    <row r="1267" spans="1:78" ht="12.75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  <c r="AG1267" s="19"/>
      <c r="AH1267" s="19"/>
      <c r="AI1267" s="19"/>
      <c r="AJ1267" s="19"/>
      <c r="AK1267" s="19"/>
      <c r="AL1267" s="19"/>
      <c r="AM1267" s="19"/>
      <c r="AN1267" s="19"/>
      <c r="AO1267" s="19"/>
      <c r="AP1267" s="19"/>
      <c r="AQ1267" s="19"/>
      <c r="AR1267" s="19"/>
      <c r="AS1267" s="19"/>
      <c r="AT1267" s="19"/>
      <c r="AU1267" s="19"/>
      <c r="AV1267" s="19"/>
      <c r="AW1267" s="19"/>
      <c r="AX1267" s="19"/>
      <c r="AY1267" s="19"/>
      <c r="AZ1267" s="19"/>
      <c r="BA1267" s="19"/>
      <c r="BB1267" s="19"/>
      <c r="BC1267" s="19"/>
      <c r="BD1267" s="19"/>
      <c r="BE1267" s="19"/>
      <c r="BF1267" s="19"/>
      <c r="BG1267" s="19"/>
      <c r="BH1267" s="19"/>
      <c r="BI1267" s="19"/>
      <c r="BJ1267" s="19"/>
      <c r="BK1267" s="19"/>
      <c r="BL1267" s="19"/>
      <c r="BM1267" s="19"/>
      <c r="BN1267" s="19"/>
      <c r="BO1267" s="19"/>
      <c r="BP1267" s="19"/>
      <c r="BQ1267" s="19"/>
      <c r="BR1267" s="19"/>
      <c r="BS1267" s="19"/>
      <c r="BT1267" s="19"/>
      <c r="BU1267" s="19"/>
      <c r="BV1267" s="19"/>
      <c r="BW1267" s="19"/>
      <c r="BX1267" s="19"/>
      <c r="BY1267" s="19"/>
      <c r="BZ1267" s="19"/>
    </row>
    <row r="1268" spans="1:78" ht="12.75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  <c r="AG1268" s="19"/>
      <c r="AH1268" s="19"/>
      <c r="AI1268" s="19"/>
      <c r="AJ1268" s="19"/>
      <c r="AK1268" s="19"/>
      <c r="AL1268" s="19"/>
      <c r="AM1268" s="19"/>
      <c r="AN1268" s="19"/>
      <c r="AO1268" s="19"/>
      <c r="AP1268" s="19"/>
      <c r="AQ1268" s="19"/>
      <c r="AR1268" s="19"/>
      <c r="AS1268" s="19"/>
      <c r="AT1268" s="19"/>
      <c r="AU1268" s="19"/>
      <c r="AV1268" s="19"/>
      <c r="AW1268" s="19"/>
      <c r="AX1268" s="19"/>
      <c r="AY1268" s="19"/>
      <c r="AZ1268" s="19"/>
      <c r="BA1268" s="19"/>
      <c r="BB1268" s="19"/>
      <c r="BC1268" s="19"/>
      <c r="BD1268" s="19"/>
      <c r="BE1268" s="19"/>
      <c r="BF1268" s="19"/>
      <c r="BG1268" s="19"/>
      <c r="BH1268" s="19"/>
      <c r="BI1268" s="19"/>
      <c r="BJ1268" s="19"/>
      <c r="BK1268" s="19"/>
      <c r="BL1268" s="19"/>
      <c r="BM1268" s="19"/>
      <c r="BN1268" s="19"/>
      <c r="BO1268" s="19"/>
      <c r="BP1268" s="19"/>
      <c r="BQ1268" s="19"/>
      <c r="BR1268" s="19"/>
      <c r="BS1268" s="19"/>
      <c r="BT1268" s="19"/>
      <c r="BU1268" s="19"/>
      <c r="BV1268" s="19"/>
      <c r="BW1268" s="19"/>
      <c r="BX1268" s="19"/>
      <c r="BY1268" s="19"/>
      <c r="BZ1268" s="19"/>
    </row>
    <row r="1269" spans="1:78" ht="12.75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  <c r="AG1269" s="19"/>
      <c r="AH1269" s="19"/>
      <c r="AI1269" s="19"/>
      <c r="AJ1269" s="19"/>
      <c r="AK1269" s="19"/>
      <c r="AL1269" s="19"/>
      <c r="AM1269" s="19"/>
      <c r="AN1269" s="19"/>
      <c r="AO1269" s="19"/>
      <c r="AP1269" s="19"/>
      <c r="AQ1269" s="19"/>
      <c r="AR1269" s="19"/>
      <c r="AS1269" s="19"/>
      <c r="AT1269" s="19"/>
      <c r="AU1269" s="19"/>
      <c r="AV1269" s="19"/>
      <c r="AW1269" s="19"/>
      <c r="AX1269" s="19"/>
      <c r="AY1269" s="19"/>
      <c r="AZ1269" s="19"/>
      <c r="BA1269" s="19"/>
      <c r="BB1269" s="19"/>
      <c r="BC1269" s="19"/>
      <c r="BD1269" s="19"/>
      <c r="BE1269" s="19"/>
      <c r="BF1269" s="19"/>
      <c r="BG1269" s="19"/>
      <c r="BH1269" s="19"/>
      <c r="BI1269" s="19"/>
      <c r="BJ1269" s="19"/>
      <c r="BK1269" s="19"/>
      <c r="BL1269" s="19"/>
      <c r="BM1269" s="19"/>
      <c r="BN1269" s="19"/>
      <c r="BO1269" s="19"/>
      <c r="BP1269" s="19"/>
      <c r="BQ1269" s="19"/>
      <c r="BR1269" s="19"/>
      <c r="BS1269" s="19"/>
      <c r="BT1269" s="19"/>
      <c r="BU1269" s="19"/>
      <c r="BV1269" s="19"/>
      <c r="BW1269" s="19"/>
      <c r="BX1269" s="19"/>
      <c r="BY1269" s="19"/>
      <c r="BZ1269" s="19"/>
    </row>
    <row r="1270" spans="1:78" ht="12.75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  <c r="AG1270" s="19"/>
      <c r="AH1270" s="19"/>
      <c r="AI1270" s="19"/>
      <c r="AJ1270" s="19"/>
      <c r="AK1270" s="19"/>
      <c r="AL1270" s="19"/>
      <c r="AM1270" s="19"/>
      <c r="AN1270" s="19"/>
      <c r="AO1270" s="19"/>
      <c r="AP1270" s="19"/>
      <c r="AQ1270" s="19"/>
      <c r="AR1270" s="19"/>
      <c r="AS1270" s="19"/>
      <c r="AT1270" s="19"/>
      <c r="AU1270" s="19"/>
      <c r="AV1270" s="19"/>
      <c r="AW1270" s="19"/>
      <c r="AX1270" s="19"/>
      <c r="AY1270" s="19"/>
      <c r="AZ1270" s="19"/>
      <c r="BA1270" s="19"/>
      <c r="BB1270" s="19"/>
      <c r="BC1270" s="19"/>
      <c r="BD1270" s="19"/>
      <c r="BE1270" s="19"/>
      <c r="BF1270" s="19"/>
      <c r="BG1270" s="19"/>
      <c r="BH1270" s="19"/>
      <c r="BI1270" s="19"/>
      <c r="BJ1270" s="19"/>
      <c r="BK1270" s="19"/>
      <c r="BL1270" s="19"/>
      <c r="BM1270" s="19"/>
      <c r="BN1270" s="19"/>
      <c r="BO1270" s="19"/>
      <c r="BP1270" s="19"/>
      <c r="BQ1270" s="19"/>
      <c r="BR1270" s="19"/>
      <c r="BS1270" s="19"/>
      <c r="BT1270" s="19"/>
      <c r="BU1270" s="19"/>
      <c r="BV1270" s="19"/>
      <c r="BW1270" s="19"/>
      <c r="BX1270" s="19"/>
      <c r="BY1270" s="19"/>
      <c r="BZ1270" s="19"/>
    </row>
    <row r="1271" spans="1:78" ht="12.75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  <c r="AG1271" s="19"/>
      <c r="AH1271" s="19"/>
      <c r="AI1271" s="19"/>
      <c r="AJ1271" s="19"/>
      <c r="AK1271" s="19"/>
      <c r="AL1271" s="19"/>
      <c r="AM1271" s="19"/>
      <c r="AN1271" s="19"/>
      <c r="AO1271" s="19"/>
      <c r="AP1271" s="19"/>
      <c r="AQ1271" s="19"/>
      <c r="AR1271" s="19"/>
      <c r="AS1271" s="19"/>
      <c r="AT1271" s="19"/>
      <c r="AU1271" s="19"/>
      <c r="AV1271" s="19"/>
      <c r="AW1271" s="19"/>
      <c r="AX1271" s="19"/>
      <c r="AY1271" s="19"/>
      <c r="AZ1271" s="19"/>
      <c r="BA1271" s="19"/>
      <c r="BB1271" s="19"/>
      <c r="BC1271" s="19"/>
      <c r="BD1271" s="19"/>
      <c r="BE1271" s="19"/>
      <c r="BF1271" s="19"/>
      <c r="BG1271" s="19"/>
      <c r="BH1271" s="19"/>
      <c r="BI1271" s="19"/>
      <c r="BJ1271" s="19"/>
      <c r="BK1271" s="19"/>
      <c r="BL1271" s="19"/>
      <c r="BM1271" s="19"/>
      <c r="BN1271" s="19"/>
      <c r="BO1271" s="19"/>
      <c r="BP1271" s="19"/>
      <c r="BQ1271" s="19"/>
      <c r="BR1271" s="19"/>
      <c r="BS1271" s="19"/>
      <c r="BT1271" s="19"/>
      <c r="BU1271" s="19"/>
      <c r="BV1271" s="19"/>
      <c r="BW1271" s="19"/>
      <c r="BX1271" s="19"/>
      <c r="BY1271" s="19"/>
      <c r="BZ1271" s="19"/>
    </row>
    <row r="1272" spans="1:78" ht="12.75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  <c r="AG1272" s="19"/>
      <c r="AH1272" s="19"/>
      <c r="AI1272" s="19"/>
      <c r="AJ1272" s="19"/>
      <c r="AK1272" s="19"/>
      <c r="AL1272" s="19"/>
      <c r="AM1272" s="19"/>
      <c r="AN1272" s="19"/>
      <c r="AO1272" s="19"/>
      <c r="AP1272" s="19"/>
      <c r="AQ1272" s="19"/>
      <c r="AR1272" s="19"/>
      <c r="AS1272" s="19"/>
      <c r="AT1272" s="19"/>
      <c r="AU1272" s="19"/>
      <c r="AV1272" s="19"/>
      <c r="AW1272" s="19"/>
      <c r="AX1272" s="19"/>
      <c r="AY1272" s="19"/>
      <c r="AZ1272" s="19"/>
      <c r="BA1272" s="19"/>
      <c r="BB1272" s="19"/>
      <c r="BC1272" s="19"/>
      <c r="BD1272" s="19"/>
      <c r="BE1272" s="19"/>
      <c r="BF1272" s="19"/>
      <c r="BG1272" s="19"/>
      <c r="BH1272" s="19"/>
      <c r="BI1272" s="19"/>
      <c r="BJ1272" s="19"/>
      <c r="BK1272" s="19"/>
      <c r="BL1272" s="19"/>
      <c r="BM1272" s="19"/>
      <c r="BN1272" s="19"/>
      <c r="BO1272" s="19"/>
      <c r="BP1272" s="19"/>
      <c r="BQ1272" s="19"/>
      <c r="BR1272" s="19"/>
      <c r="BS1272" s="19"/>
      <c r="BT1272" s="19"/>
      <c r="BU1272" s="19"/>
      <c r="BV1272" s="19"/>
      <c r="BW1272" s="19"/>
      <c r="BX1272" s="19"/>
      <c r="BY1272" s="19"/>
      <c r="BZ1272" s="19"/>
    </row>
    <row r="1273" spans="1:78" ht="12.75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  <c r="AG1273" s="19"/>
      <c r="AH1273" s="19"/>
      <c r="AI1273" s="19"/>
      <c r="AJ1273" s="19"/>
      <c r="AK1273" s="19"/>
      <c r="AL1273" s="19"/>
      <c r="AM1273" s="19"/>
      <c r="AN1273" s="19"/>
      <c r="AO1273" s="19"/>
      <c r="AP1273" s="19"/>
      <c r="AQ1273" s="19"/>
      <c r="AR1273" s="19"/>
      <c r="AS1273" s="19"/>
      <c r="AT1273" s="19"/>
      <c r="AU1273" s="19"/>
      <c r="AV1273" s="19"/>
      <c r="AW1273" s="19"/>
      <c r="AX1273" s="19"/>
      <c r="AY1273" s="19"/>
      <c r="AZ1273" s="19"/>
      <c r="BA1273" s="19"/>
      <c r="BB1273" s="19"/>
      <c r="BC1273" s="19"/>
      <c r="BD1273" s="19"/>
      <c r="BE1273" s="19"/>
      <c r="BF1273" s="19"/>
      <c r="BG1273" s="19"/>
      <c r="BH1273" s="19"/>
      <c r="BI1273" s="19"/>
      <c r="BJ1273" s="19"/>
      <c r="BK1273" s="19"/>
      <c r="BL1273" s="19"/>
      <c r="BM1273" s="19"/>
      <c r="BN1273" s="19"/>
      <c r="BO1273" s="19"/>
      <c r="BP1273" s="19"/>
      <c r="BQ1273" s="19"/>
      <c r="BR1273" s="19"/>
      <c r="BS1273" s="19"/>
      <c r="BT1273" s="19"/>
      <c r="BU1273" s="19"/>
      <c r="BV1273" s="19"/>
      <c r="BW1273" s="19"/>
      <c r="BX1273" s="19"/>
      <c r="BY1273" s="19"/>
      <c r="BZ1273" s="19"/>
    </row>
    <row r="1274" spans="1:78" ht="12.75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  <c r="AG1274" s="19"/>
      <c r="AH1274" s="19"/>
      <c r="AI1274" s="19"/>
      <c r="AJ1274" s="19"/>
      <c r="AK1274" s="19"/>
      <c r="AL1274" s="19"/>
      <c r="AM1274" s="19"/>
      <c r="AN1274" s="19"/>
      <c r="AO1274" s="19"/>
      <c r="AP1274" s="19"/>
      <c r="AQ1274" s="19"/>
      <c r="AR1274" s="19"/>
      <c r="AS1274" s="19"/>
      <c r="AT1274" s="19"/>
      <c r="AU1274" s="19"/>
      <c r="AV1274" s="19"/>
      <c r="AW1274" s="19"/>
      <c r="AX1274" s="19"/>
      <c r="AY1274" s="19"/>
      <c r="AZ1274" s="19"/>
      <c r="BA1274" s="19"/>
      <c r="BB1274" s="19"/>
      <c r="BC1274" s="19"/>
      <c r="BD1274" s="19"/>
      <c r="BE1274" s="19"/>
      <c r="BF1274" s="19"/>
      <c r="BG1274" s="19"/>
      <c r="BH1274" s="19"/>
      <c r="BI1274" s="19"/>
      <c r="BJ1274" s="19"/>
      <c r="BK1274" s="19"/>
      <c r="BL1274" s="19"/>
      <c r="BM1274" s="19"/>
      <c r="BN1274" s="19"/>
      <c r="BO1274" s="19"/>
      <c r="BP1274" s="19"/>
      <c r="BQ1274" s="19"/>
      <c r="BR1274" s="19"/>
      <c r="BS1274" s="19"/>
      <c r="BT1274" s="19"/>
      <c r="BU1274" s="19"/>
      <c r="BV1274" s="19"/>
      <c r="BW1274" s="19"/>
      <c r="BX1274" s="19"/>
      <c r="BY1274" s="19"/>
      <c r="BZ1274" s="19"/>
    </row>
    <row r="1275" spans="1:78" ht="12.75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  <c r="AG1275" s="19"/>
      <c r="AH1275" s="19"/>
      <c r="AI1275" s="19"/>
      <c r="AJ1275" s="19"/>
      <c r="AK1275" s="19"/>
      <c r="AL1275" s="19"/>
      <c r="AM1275" s="19"/>
      <c r="AN1275" s="19"/>
      <c r="AO1275" s="19"/>
      <c r="AP1275" s="19"/>
      <c r="AQ1275" s="19"/>
      <c r="AR1275" s="19"/>
      <c r="AS1275" s="19"/>
      <c r="AT1275" s="19"/>
      <c r="AU1275" s="19"/>
      <c r="AV1275" s="19"/>
      <c r="AW1275" s="19"/>
      <c r="AX1275" s="19"/>
      <c r="AY1275" s="19"/>
      <c r="AZ1275" s="19"/>
      <c r="BA1275" s="19"/>
      <c r="BB1275" s="19"/>
      <c r="BC1275" s="19"/>
      <c r="BD1275" s="19"/>
      <c r="BE1275" s="19"/>
      <c r="BF1275" s="19"/>
      <c r="BG1275" s="19"/>
      <c r="BH1275" s="19"/>
      <c r="BI1275" s="19"/>
      <c r="BJ1275" s="19"/>
      <c r="BK1275" s="19"/>
      <c r="BL1275" s="19"/>
      <c r="BM1275" s="19"/>
      <c r="BN1275" s="19"/>
      <c r="BO1275" s="19"/>
      <c r="BP1275" s="19"/>
      <c r="BQ1275" s="19"/>
      <c r="BR1275" s="19"/>
      <c r="BS1275" s="19"/>
      <c r="BT1275" s="19"/>
      <c r="BU1275" s="19"/>
      <c r="BV1275" s="19"/>
      <c r="BW1275" s="19"/>
      <c r="BX1275" s="19"/>
      <c r="BY1275" s="19"/>
      <c r="BZ1275" s="19"/>
    </row>
    <row r="1276" spans="1:78" ht="12.75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  <c r="AG1276" s="19"/>
      <c r="AH1276" s="19"/>
      <c r="AI1276" s="19"/>
      <c r="AJ1276" s="19"/>
      <c r="AK1276" s="19"/>
      <c r="AL1276" s="19"/>
      <c r="AM1276" s="19"/>
      <c r="AN1276" s="19"/>
      <c r="AO1276" s="19"/>
      <c r="AP1276" s="19"/>
      <c r="AQ1276" s="19"/>
      <c r="AR1276" s="19"/>
      <c r="AS1276" s="19"/>
      <c r="AT1276" s="19"/>
      <c r="AU1276" s="19"/>
      <c r="AV1276" s="19"/>
      <c r="AW1276" s="19"/>
      <c r="AX1276" s="19"/>
      <c r="AY1276" s="19"/>
      <c r="AZ1276" s="19"/>
      <c r="BA1276" s="19"/>
      <c r="BB1276" s="19"/>
      <c r="BC1276" s="19"/>
      <c r="BD1276" s="19"/>
      <c r="BE1276" s="19"/>
      <c r="BF1276" s="19"/>
      <c r="BG1276" s="19"/>
      <c r="BH1276" s="19"/>
      <c r="BI1276" s="19"/>
      <c r="BJ1276" s="19"/>
      <c r="BK1276" s="19"/>
      <c r="BL1276" s="19"/>
      <c r="BM1276" s="19"/>
      <c r="BN1276" s="19"/>
      <c r="BO1276" s="19"/>
      <c r="BP1276" s="19"/>
      <c r="BQ1276" s="19"/>
      <c r="BR1276" s="19"/>
      <c r="BS1276" s="19"/>
      <c r="BT1276" s="19"/>
      <c r="BU1276" s="19"/>
      <c r="BV1276" s="19"/>
      <c r="BW1276" s="19"/>
      <c r="BX1276" s="19"/>
      <c r="BY1276" s="19"/>
      <c r="BZ1276" s="19"/>
    </row>
    <row r="1277" spans="1:78" ht="12.75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  <c r="AG1277" s="19"/>
      <c r="AH1277" s="19"/>
      <c r="AI1277" s="19"/>
      <c r="AJ1277" s="19"/>
      <c r="AK1277" s="19"/>
      <c r="AL1277" s="19"/>
      <c r="AM1277" s="19"/>
      <c r="AN1277" s="19"/>
      <c r="AO1277" s="19"/>
      <c r="AP1277" s="19"/>
      <c r="AQ1277" s="19"/>
      <c r="AR1277" s="19"/>
      <c r="AS1277" s="19"/>
      <c r="AT1277" s="19"/>
      <c r="AU1277" s="19"/>
      <c r="AV1277" s="19"/>
      <c r="AW1277" s="19"/>
      <c r="AX1277" s="19"/>
      <c r="AY1277" s="19"/>
      <c r="AZ1277" s="19"/>
      <c r="BA1277" s="19"/>
      <c r="BB1277" s="19"/>
      <c r="BC1277" s="19"/>
      <c r="BD1277" s="19"/>
      <c r="BE1277" s="19"/>
      <c r="BF1277" s="19"/>
      <c r="BG1277" s="19"/>
      <c r="BH1277" s="19"/>
      <c r="BI1277" s="19"/>
      <c r="BJ1277" s="19"/>
      <c r="BK1277" s="19"/>
      <c r="BL1277" s="19"/>
      <c r="BM1277" s="19"/>
      <c r="BN1277" s="19"/>
      <c r="BO1277" s="19"/>
      <c r="BP1277" s="19"/>
      <c r="BQ1277" s="19"/>
      <c r="BR1277" s="19"/>
      <c r="BS1277" s="19"/>
      <c r="BT1277" s="19"/>
      <c r="BU1277" s="19"/>
      <c r="BV1277" s="19"/>
      <c r="BW1277" s="19"/>
      <c r="BX1277" s="19"/>
      <c r="BY1277" s="19"/>
      <c r="BZ1277" s="19"/>
    </row>
    <row r="1278" spans="1:78" ht="12.75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  <c r="AG1278" s="19"/>
      <c r="AH1278" s="19"/>
      <c r="AI1278" s="19"/>
      <c r="AJ1278" s="19"/>
      <c r="AK1278" s="19"/>
      <c r="AL1278" s="19"/>
      <c r="AM1278" s="19"/>
      <c r="AN1278" s="19"/>
      <c r="AO1278" s="19"/>
      <c r="AP1278" s="19"/>
      <c r="AQ1278" s="19"/>
      <c r="AR1278" s="19"/>
      <c r="AS1278" s="19"/>
      <c r="AT1278" s="19"/>
      <c r="AU1278" s="19"/>
      <c r="AV1278" s="19"/>
      <c r="AW1278" s="19"/>
      <c r="AX1278" s="19"/>
      <c r="AY1278" s="19"/>
      <c r="AZ1278" s="19"/>
      <c r="BA1278" s="19"/>
      <c r="BB1278" s="19"/>
      <c r="BC1278" s="19"/>
      <c r="BD1278" s="19"/>
      <c r="BE1278" s="19"/>
      <c r="BF1278" s="19"/>
      <c r="BG1278" s="19"/>
      <c r="BH1278" s="19"/>
      <c r="BI1278" s="19"/>
      <c r="BJ1278" s="19"/>
      <c r="BK1278" s="19"/>
      <c r="BL1278" s="19"/>
      <c r="BM1278" s="19"/>
      <c r="BN1278" s="19"/>
      <c r="BO1278" s="19"/>
      <c r="BP1278" s="19"/>
      <c r="BQ1278" s="19"/>
      <c r="BR1278" s="19"/>
      <c r="BS1278" s="19"/>
      <c r="BT1278" s="19"/>
      <c r="BU1278" s="19"/>
      <c r="BV1278" s="19"/>
      <c r="BW1278" s="19"/>
      <c r="BX1278" s="19"/>
      <c r="BY1278" s="19"/>
      <c r="BZ1278" s="19"/>
    </row>
    <row r="1279" spans="1:78" ht="12.75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  <c r="AG1279" s="19"/>
      <c r="AH1279" s="19"/>
      <c r="AI1279" s="19"/>
      <c r="AJ1279" s="19"/>
      <c r="AK1279" s="19"/>
      <c r="AL1279" s="19"/>
      <c r="AM1279" s="19"/>
      <c r="AN1279" s="19"/>
      <c r="AO1279" s="19"/>
      <c r="AP1279" s="19"/>
      <c r="AQ1279" s="19"/>
      <c r="AR1279" s="19"/>
      <c r="AS1279" s="19"/>
      <c r="AT1279" s="19"/>
      <c r="AU1279" s="19"/>
      <c r="AV1279" s="19"/>
      <c r="AW1279" s="19"/>
      <c r="AX1279" s="19"/>
      <c r="AY1279" s="19"/>
      <c r="AZ1279" s="19"/>
      <c r="BA1279" s="19"/>
      <c r="BB1279" s="19"/>
      <c r="BC1279" s="19"/>
      <c r="BD1279" s="19"/>
      <c r="BE1279" s="19"/>
      <c r="BF1279" s="19"/>
      <c r="BG1279" s="19"/>
      <c r="BH1279" s="19"/>
      <c r="BI1279" s="19"/>
      <c r="BJ1279" s="19"/>
      <c r="BK1279" s="19"/>
      <c r="BL1279" s="19"/>
      <c r="BM1279" s="19"/>
      <c r="BN1279" s="19"/>
      <c r="BO1279" s="19"/>
      <c r="BP1279" s="19"/>
      <c r="BQ1279" s="19"/>
      <c r="BR1279" s="19"/>
      <c r="BS1279" s="19"/>
      <c r="BT1279" s="19"/>
      <c r="BU1279" s="19"/>
      <c r="BV1279" s="19"/>
      <c r="BW1279" s="19"/>
      <c r="BX1279" s="19"/>
      <c r="BY1279" s="19"/>
      <c r="BZ1279" s="19"/>
    </row>
    <row r="1280" spans="1:78" ht="12.75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  <c r="AG1280" s="19"/>
      <c r="AH1280" s="19"/>
      <c r="AI1280" s="19"/>
      <c r="AJ1280" s="19"/>
      <c r="AK1280" s="19"/>
      <c r="AL1280" s="19"/>
      <c r="AM1280" s="19"/>
      <c r="AN1280" s="19"/>
      <c r="AO1280" s="19"/>
      <c r="AP1280" s="19"/>
      <c r="AQ1280" s="19"/>
      <c r="AR1280" s="19"/>
      <c r="AS1280" s="19"/>
      <c r="AT1280" s="19"/>
      <c r="AU1280" s="19"/>
      <c r="AV1280" s="19"/>
      <c r="AW1280" s="19"/>
      <c r="AX1280" s="19"/>
      <c r="AY1280" s="19"/>
      <c r="AZ1280" s="19"/>
      <c r="BA1280" s="19"/>
      <c r="BB1280" s="19"/>
      <c r="BC1280" s="19"/>
      <c r="BD1280" s="19"/>
      <c r="BE1280" s="19"/>
      <c r="BF1280" s="19"/>
      <c r="BG1280" s="19"/>
      <c r="BH1280" s="19"/>
      <c r="BI1280" s="19"/>
      <c r="BJ1280" s="19"/>
      <c r="BK1280" s="19"/>
      <c r="BL1280" s="19"/>
      <c r="BM1280" s="19"/>
      <c r="BN1280" s="19"/>
      <c r="BO1280" s="19"/>
      <c r="BP1280" s="19"/>
      <c r="BQ1280" s="19"/>
      <c r="BR1280" s="19"/>
      <c r="BS1280" s="19"/>
      <c r="BT1280" s="19"/>
      <c r="BU1280" s="19"/>
      <c r="BV1280" s="19"/>
      <c r="BW1280" s="19"/>
      <c r="BX1280" s="19"/>
      <c r="BY1280" s="19"/>
      <c r="BZ1280" s="19"/>
    </row>
    <row r="1281" spans="1:78" ht="12.75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  <c r="AG1281" s="19"/>
      <c r="AH1281" s="19"/>
      <c r="AI1281" s="19"/>
      <c r="AJ1281" s="19"/>
      <c r="AK1281" s="19"/>
      <c r="AL1281" s="19"/>
      <c r="AM1281" s="19"/>
      <c r="AN1281" s="19"/>
      <c r="AO1281" s="19"/>
      <c r="AP1281" s="19"/>
      <c r="AQ1281" s="19"/>
      <c r="AR1281" s="19"/>
      <c r="AS1281" s="19"/>
      <c r="AT1281" s="19"/>
      <c r="AU1281" s="19"/>
      <c r="AV1281" s="19"/>
      <c r="AW1281" s="19"/>
      <c r="AX1281" s="19"/>
      <c r="AY1281" s="19"/>
      <c r="AZ1281" s="19"/>
      <c r="BA1281" s="19"/>
      <c r="BB1281" s="19"/>
      <c r="BC1281" s="19"/>
      <c r="BD1281" s="19"/>
      <c r="BE1281" s="19"/>
      <c r="BF1281" s="19"/>
      <c r="BG1281" s="19"/>
      <c r="BH1281" s="19"/>
      <c r="BI1281" s="19"/>
      <c r="BJ1281" s="19"/>
      <c r="BK1281" s="19"/>
      <c r="BL1281" s="19"/>
      <c r="BM1281" s="19"/>
      <c r="BN1281" s="19"/>
      <c r="BO1281" s="19"/>
      <c r="BP1281" s="19"/>
      <c r="BQ1281" s="19"/>
      <c r="BR1281" s="19"/>
      <c r="BS1281" s="19"/>
      <c r="BT1281" s="19"/>
      <c r="BU1281" s="19"/>
      <c r="BV1281" s="19"/>
      <c r="BW1281" s="19"/>
      <c r="BX1281" s="19"/>
      <c r="BY1281" s="19"/>
      <c r="BZ1281" s="19"/>
    </row>
    <row r="1282" spans="1:78" ht="12.75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  <c r="AG1282" s="19"/>
      <c r="AH1282" s="19"/>
      <c r="AI1282" s="19"/>
      <c r="AJ1282" s="19"/>
      <c r="AK1282" s="19"/>
      <c r="AL1282" s="19"/>
      <c r="AM1282" s="19"/>
      <c r="AN1282" s="19"/>
      <c r="AO1282" s="19"/>
      <c r="AP1282" s="19"/>
      <c r="AQ1282" s="19"/>
      <c r="AR1282" s="19"/>
      <c r="AS1282" s="19"/>
      <c r="AT1282" s="19"/>
      <c r="AU1282" s="19"/>
      <c r="AV1282" s="19"/>
      <c r="AW1282" s="19"/>
      <c r="AX1282" s="19"/>
      <c r="AY1282" s="19"/>
      <c r="AZ1282" s="19"/>
      <c r="BA1282" s="19"/>
      <c r="BB1282" s="19"/>
      <c r="BC1282" s="19"/>
      <c r="BD1282" s="19"/>
      <c r="BE1282" s="19"/>
      <c r="BF1282" s="19"/>
      <c r="BG1282" s="19"/>
      <c r="BH1282" s="19"/>
      <c r="BI1282" s="19"/>
      <c r="BJ1282" s="19"/>
      <c r="BK1282" s="19"/>
      <c r="BL1282" s="19"/>
      <c r="BM1282" s="19"/>
      <c r="BN1282" s="19"/>
      <c r="BO1282" s="19"/>
      <c r="BP1282" s="19"/>
      <c r="BQ1282" s="19"/>
      <c r="BR1282" s="19"/>
      <c r="BS1282" s="19"/>
      <c r="BT1282" s="19"/>
      <c r="BU1282" s="19"/>
      <c r="BV1282" s="19"/>
      <c r="BW1282" s="19"/>
      <c r="BX1282" s="19"/>
      <c r="BY1282" s="19"/>
      <c r="BZ1282" s="19"/>
    </row>
    <row r="1283" spans="1:78" ht="12.7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  <c r="AG1283" s="19"/>
      <c r="AH1283" s="19"/>
      <c r="AI1283" s="19"/>
      <c r="AJ1283" s="19"/>
      <c r="AK1283" s="19"/>
      <c r="AL1283" s="19"/>
      <c r="AM1283" s="19"/>
      <c r="AN1283" s="19"/>
      <c r="AO1283" s="19"/>
      <c r="AP1283" s="19"/>
      <c r="AQ1283" s="19"/>
      <c r="AR1283" s="19"/>
      <c r="AS1283" s="19"/>
      <c r="AT1283" s="19"/>
      <c r="AU1283" s="19"/>
      <c r="AV1283" s="19"/>
      <c r="AW1283" s="19"/>
      <c r="AX1283" s="19"/>
      <c r="AY1283" s="19"/>
      <c r="AZ1283" s="19"/>
      <c r="BA1283" s="19"/>
      <c r="BB1283" s="19"/>
      <c r="BC1283" s="19"/>
      <c r="BD1283" s="19"/>
      <c r="BE1283" s="19"/>
      <c r="BF1283" s="19"/>
      <c r="BG1283" s="19"/>
      <c r="BH1283" s="19"/>
      <c r="BI1283" s="19"/>
      <c r="BJ1283" s="19"/>
      <c r="BK1283" s="19"/>
      <c r="BL1283" s="19"/>
      <c r="BM1283" s="19"/>
      <c r="BN1283" s="19"/>
      <c r="BO1283" s="19"/>
      <c r="BP1283" s="19"/>
      <c r="BQ1283" s="19"/>
      <c r="BR1283" s="19"/>
      <c r="BS1283" s="19"/>
      <c r="BT1283" s="19"/>
      <c r="BU1283" s="19"/>
      <c r="BV1283" s="19"/>
      <c r="BW1283" s="19"/>
      <c r="BX1283" s="19"/>
      <c r="BY1283" s="19"/>
      <c r="BZ1283" s="19"/>
    </row>
    <row r="1284" spans="1:78" ht="12.75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  <c r="AG1284" s="19"/>
      <c r="AH1284" s="19"/>
      <c r="AI1284" s="19"/>
      <c r="AJ1284" s="19"/>
      <c r="AK1284" s="19"/>
      <c r="AL1284" s="19"/>
      <c r="AM1284" s="19"/>
      <c r="AN1284" s="19"/>
      <c r="AO1284" s="19"/>
      <c r="AP1284" s="19"/>
      <c r="AQ1284" s="19"/>
      <c r="AR1284" s="19"/>
      <c r="AS1284" s="19"/>
      <c r="AT1284" s="19"/>
      <c r="AU1284" s="19"/>
      <c r="AV1284" s="19"/>
      <c r="AW1284" s="19"/>
      <c r="AX1284" s="19"/>
      <c r="AY1284" s="19"/>
      <c r="AZ1284" s="19"/>
      <c r="BA1284" s="19"/>
      <c r="BB1284" s="19"/>
      <c r="BC1284" s="19"/>
      <c r="BD1284" s="19"/>
      <c r="BE1284" s="19"/>
      <c r="BF1284" s="19"/>
      <c r="BG1284" s="19"/>
      <c r="BH1284" s="19"/>
      <c r="BI1284" s="19"/>
      <c r="BJ1284" s="19"/>
      <c r="BK1284" s="19"/>
      <c r="BL1284" s="19"/>
      <c r="BM1284" s="19"/>
      <c r="BN1284" s="19"/>
      <c r="BO1284" s="19"/>
      <c r="BP1284" s="19"/>
      <c r="BQ1284" s="19"/>
      <c r="BR1284" s="19"/>
      <c r="BS1284" s="19"/>
      <c r="BT1284" s="19"/>
      <c r="BU1284" s="19"/>
      <c r="BV1284" s="19"/>
      <c r="BW1284" s="19"/>
      <c r="BX1284" s="19"/>
      <c r="BY1284" s="19"/>
      <c r="BZ1284" s="19"/>
    </row>
    <row r="1285" spans="1:78" ht="12.75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  <c r="AG1285" s="19"/>
      <c r="AH1285" s="19"/>
      <c r="AI1285" s="19"/>
      <c r="AJ1285" s="19"/>
      <c r="AK1285" s="19"/>
      <c r="AL1285" s="19"/>
      <c r="AM1285" s="19"/>
      <c r="AN1285" s="19"/>
      <c r="AO1285" s="19"/>
      <c r="AP1285" s="19"/>
      <c r="AQ1285" s="19"/>
      <c r="AR1285" s="19"/>
      <c r="AS1285" s="19"/>
      <c r="AT1285" s="19"/>
      <c r="AU1285" s="19"/>
      <c r="AV1285" s="19"/>
      <c r="AW1285" s="19"/>
      <c r="AX1285" s="19"/>
      <c r="AY1285" s="19"/>
      <c r="AZ1285" s="19"/>
      <c r="BA1285" s="19"/>
      <c r="BB1285" s="19"/>
      <c r="BC1285" s="19"/>
      <c r="BD1285" s="19"/>
      <c r="BE1285" s="19"/>
      <c r="BF1285" s="19"/>
      <c r="BG1285" s="19"/>
      <c r="BH1285" s="19"/>
      <c r="BI1285" s="19"/>
      <c r="BJ1285" s="19"/>
      <c r="BK1285" s="19"/>
      <c r="BL1285" s="19"/>
      <c r="BM1285" s="19"/>
      <c r="BN1285" s="19"/>
      <c r="BO1285" s="19"/>
      <c r="BP1285" s="19"/>
      <c r="BQ1285" s="19"/>
      <c r="BR1285" s="19"/>
      <c r="BS1285" s="19"/>
      <c r="BT1285" s="19"/>
      <c r="BU1285" s="19"/>
      <c r="BV1285" s="19"/>
      <c r="BW1285" s="19"/>
      <c r="BX1285" s="19"/>
      <c r="BY1285" s="19"/>
      <c r="BZ1285" s="19"/>
    </row>
    <row r="1286" spans="1:78" ht="12.75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  <c r="AG1286" s="19"/>
      <c r="AH1286" s="19"/>
      <c r="AI1286" s="19"/>
      <c r="AJ1286" s="19"/>
      <c r="AK1286" s="19"/>
      <c r="AL1286" s="19"/>
      <c r="AM1286" s="19"/>
      <c r="AN1286" s="19"/>
      <c r="AO1286" s="19"/>
      <c r="AP1286" s="19"/>
      <c r="AQ1286" s="19"/>
      <c r="AR1286" s="19"/>
      <c r="AS1286" s="19"/>
      <c r="AT1286" s="19"/>
      <c r="AU1286" s="19"/>
      <c r="AV1286" s="19"/>
      <c r="AW1286" s="19"/>
      <c r="AX1286" s="19"/>
      <c r="AY1286" s="19"/>
      <c r="AZ1286" s="19"/>
      <c r="BA1286" s="19"/>
      <c r="BB1286" s="19"/>
      <c r="BC1286" s="19"/>
      <c r="BD1286" s="19"/>
      <c r="BE1286" s="19"/>
      <c r="BF1286" s="19"/>
      <c r="BG1286" s="19"/>
      <c r="BH1286" s="19"/>
      <c r="BI1286" s="19"/>
      <c r="BJ1286" s="19"/>
      <c r="BK1286" s="19"/>
      <c r="BL1286" s="19"/>
      <c r="BM1286" s="19"/>
      <c r="BN1286" s="19"/>
      <c r="BO1286" s="19"/>
      <c r="BP1286" s="19"/>
      <c r="BQ1286" s="19"/>
      <c r="BR1286" s="19"/>
      <c r="BS1286" s="19"/>
      <c r="BT1286" s="19"/>
      <c r="BU1286" s="19"/>
      <c r="BV1286" s="19"/>
      <c r="BW1286" s="19"/>
      <c r="BX1286" s="19"/>
      <c r="BY1286" s="19"/>
      <c r="BZ1286" s="19"/>
    </row>
    <row r="1287" spans="1:78" ht="12.75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  <c r="AG1287" s="19"/>
      <c r="AH1287" s="19"/>
      <c r="AI1287" s="19"/>
      <c r="AJ1287" s="19"/>
      <c r="AK1287" s="19"/>
      <c r="AL1287" s="19"/>
      <c r="AM1287" s="19"/>
      <c r="AN1287" s="19"/>
      <c r="AO1287" s="19"/>
      <c r="AP1287" s="19"/>
      <c r="AQ1287" s="19"/>
      <c r="AR1287" s="19"/>
      <c r="AS1287" s="19"/>
      <c r="AT1287" s="19"/>
      <c r="AU1287" s="19"/>
      <c r="AV1287" s="19"/>
      <c r="AW1287" s="19"/>
      <c r="AX1287" s="19"/>
      <c r="AY1287" s="19"/>
      <c r="AZ1287" s="19"/>
      <c r="BA1287" s="19"/>
      <c r="BB1287" s="19"/>
      <c r="BC1287" s="19"/>
      <c r="BD1287" s="19"/>
      <c r="BE1287" s="19"/>
      <c r="BF1287" s="19"/>
      <c r="BG1287" s="19"/>
      <c r="BH1287" s="19"/>
      <c r="BI1287" s="19"/>
      <c r="BJ1287" s="19"/>
      <c r="BK1287" s="19"/>
      <c r="BL1287" s="19"/>
      <c r="BM1287" s="19"/>
      <c r="BN1287" s="19"/>
      <c r="BO1287" s="19"/>
      <c r="BP1287" s="19"/>
      <c r="BQ1287" s="19"/>
      <c r="BR1287" s="19"/>
      <c r="BS1287" s="19"/>
      <c r="BT1287" s="19"/>
      <c r="BU1287" s="19"/>
      <c r="BV1287" s="19"/>
      <c r="BW1287" s="19"/>
      <c r="BX1287" s="19"/>
      <c r="BY1287" s="19"/>
      <c r="BZ1287" s="19"/>
    </row>
    <row r="1288" spans="1:78" ht="12.75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  <c r="AG1288" s="19"/>
      <c r="AH1288" s="19"/>
      <c r="AI1288" s="19"/>
      <c r="AJ1288" s="19"/>
      <c r="AK1288" s="19"/>
      <c r="AL1288" s="19"/>
      <c r="AM1288" s="19"/>
      <c r="AN1288" s="19"/>
      <c r="AO1288" s="19"/>
      <c r="AP1288" s="19"/>
      <c r="AQ1288" s="19"/>
      <c r="AR1288" s="19"/>
      <c r="AS1288" s="19"/>
      <c r="AT1288" s="19"/>
      <c r="AU1288" s="19"/>
      <c r="AV1288" s="19"/>
      <c r="AW1288" s="19"/>
      <c r="AX1288" s="19"/>
      <c r="AY1288" s="19"/>
      <c r="AZ1288" s="19"/>
      <c r="BA1288" s="19"/>
      <c r="BB1288" s="19"/>
      <c r="BC1288" s="19"/>
      <c r="BD1288" s="19"/>
      <c r="BE1288" s="19"/>
      <c r="BF1288" s="19"/>
      <c r="BG1288" s="19"/>
      <c r="BH1288" s="19"/>
      <c r="BI1288" s="19"/>
      <c r="BJ1288" s="19"/>
      <c r="BK1288" s="19"/>
      <c r="BL1288" s="19"/>
      <c r="BM1288" s="19"/>
      <c r="BN1288" s="19"/>
      <c r="BO1288" s="19"/>
      <c r="BP1288" s="19"/>
      <c r="BQ1288" s="19"/>
      <c r="BR1288" s="19"/>
      <c r="BS1288" s="19"/>
      <c r="BT1288" s="19"/>
      <c r="BU1288" s="19"/>
      <c r="BV1288" s="19"/>
      <c r="BW1288" s="19"/>
      <c r="BX1288" s="19"/>
      <c r="BY1288" s="19"/>
      <c r="BZ1288" s="19"/>
    </row>
    <row r="1289" spans="1:78" ht="12.75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  <c r="AG1289" s="19"/>
      <c r="AH1289" s="19"/>
      <c r="AI1289" s="19"/>
      <c r="AJ1289" s="19"/>
      <c r="AK1289" s="19"/>
      <c r="AL1289" s="19"/>
      <c r="AM1289" s="19"/>
      <c r="AN1289" s="19"/>
      <c r="AO1289" s="19"/>
      <c r="AP1289" s="19"/>
      <c r="AQ1289" s="19"/>
      <c r="AR1289" s="19"/>
      <c r="AS1289" s="19"/>
      <c r="AT1289" s="19"/>
      <c r="AU1289" s="19"/>
      <c r="AV1289" s="19"/>
      <c r="AW1289" s="19"/>
      <c r="AX1289" s="19"/>
      <c r="AY1289" s="19"/>
      <c r="AZ1289" s="19"/>
      <c r="BA1289" s="19"/>
      <c r="BB1289" s="19"/>
      <c r="BC1289" s="19"/>
      <c r="BD1289" s="19"/>
      <c r="BE1289" s="19"/>
      <c r="BF1289" s="19"/>
      <c r="BG1289" s="19"/>
      <c r="BH1289" s="19"/>
      <c r="BI1289" s="19"/>
      <c r="BJ1289" s="19"/>
      <c r="BK1289" s="19"/>
      <c r="BL1289" s="19"/>
      <c r="BM1289" s="19"/>
      <c r="BN1289" s="19"/>
      <c r="BO1289" s="19"/>
      <c r="BP1289" s="19"/>
      <c r="BQ1289" s="19"/>
      <c r="BR1289" s="19"/>
      <c r="BS1289" s="19"/>
      <c r="BT1289" s="19"/>
      <c r="BU1289" s="19"/>
      <c r="BV1289" s="19"/>
      <c r="BW1289" s="19"/>
      <c r="BX1289" s="19"/>
      <c r="BY1289" s="19"/>
      <c r="BZ1289" s="19"/>
    </row>
    <row r="1290" spans="1:78" ht="12.75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  <c r="AG1290" s="19"/>
      <c r="AH1290" s="19"/>
      <c r="AI1290" s="19"/>
      <c r="AJ1290" s="19"/>
      <c r="AK1290" s="19"/>
      <c r="AL1290" s="19"/>
      <c r="AM1290" s="19"/>
      <c r="AN1290" s="19"/>
      <c r="AO1290" s="19"/>
      <c r="AP1290" s="19"/>
      <c r="AQ1290" s="19"/>
      <c r="AR1290" s="19"/>
      <c r="AS1290" s="19"/>
      <c r="AT1290" s="19"/>
      <c r="AU1290" s="19"/>
      <c r="AV1290" s="19"/>
      <c r="AW1290" s="19"/>
      <c r="AX1290" s="19"/>
      <c r="AY1290" s="19"/>
      <c r="AZ1290" s="19"/>
      <c r="BA1290" s="19"/>
      <c r="BB1290" s="19"/>
      <c r="BC1290" s="19"/>
      <c r="BD1290" s="19"/>
      <c r="BE1290" s="19"/>
      <c r="BF1290" s="19"/>
      <c r="BG1290" s="19"/>
      <c r="BH1290" s="19"/>
      <c r="BI1290" s="19"/>
      <c r="BJ1290" s="19"/>
      <c r="BK1290" s="19"/>
      <c r="BL1290" s="19"/>
      <c r="BM1290" s="19"/>
      <c r="BN1290" s="19"/>
      <c r="BO1290" s="19"/>
      <c r="BP1290" s="19"/>
      <c r="BQ1290" s="19"/>
      <c r="BR1290" s="19"/>
      <c r="BS1290" s="19"/>
      <c r="BT1290" s="19"/>
      <c r="BU1290" s="19"/>
      <c r="BV1290" s="19"/>
      <c r="BW1290" s="19"/>
      <c r="BX1290" s="19"/>
      <c r="BY1290" s="19"/>
      <c r="BZ1290" s="19"/>
    </row>
    <row r="1291" spans="1:78" ht="12.75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  <c r="AG1291" s="19"/>
      <c r="AH1291" s="19"/>
      <c r="AI1291" s="19"/>
      <c r="AJ1291" s="19"/>
      <c r="AK1291" s="19"/>
      <c r="AL1291" s="19"/>
      <c r="AM1291" s="19"/>
      <c r="AN1291" s="19"/>
      <c r="AO1291" s="19"/>
      <c r="AP1291" s="19"/>
      <c r="AQ1291" s="19"/>
      <c r="AR1291" s="19"/>
      <c r="AS1291" s="19"/>
      <c r="AT1291" s="19"/>
      <c r="AU1291" s="19"/>
      <c r="AV1291" s="19"/>
      <c r="AW1291" s="19"/>
      <c r="AX1291" s="19"/>
      <c r="AY1291" s="19"/>
      <c r="AZ1291" s="19"/>
      <c r="BA1291" s="19"/>
      <c r="BB1291" s="19"/>
      <c r="BC1291" s="19"/>
      <c r="BD1291" s="19"/>
      <c r="BE1291" s="19"/>
      <c r="BF1291" s="19"/>
      <c r="BG1291" s="19"/>
      <c r="BH1291" s="19"/>
      <c r="BI1291" s="19"/>
      <c r="BJ1291" s="19"/>
      <c r="BK1291" s="19"/>
      <c r="BL1291" s="19"/>
      <c r="BM1291" s="19"/>
      <c r="BN1291" s="19"/>
      <c r="BO1291" s="19"/>
      <c r="BP1291" s="19"/>
      <c r="BQ1291" s="19"/>
      <c r="BR1291" s="19"/>
      <c r="BS1291" s="19"/>
      <c r="BT1291" s="19"/>
      <c r="BU1291" s="19"/>
      <c r="BV1291" s="19"/>
      <c r="BW1291" s="19"/>
      <c r="BX1291" s="19"/>
      <c r="BY1291" s="19"/>
      <c r="BZ1291" s="19"/>
    </row>
    <row r="1292" spans="1:78" ht="12.75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  <c r="AG1292" s="19"/>
      <c r="AH1292" s="19"/>
      <c r="AI1292" s="19"/>
      <c r="AJ1292" s="19"/>
      <c r="AK1292" s="19"/>
      <c r="AL1292" s="19"/>
      <c r="AM1292" s="19"/>
      <c r="AN1292" s="19"/>
      <c r="AO1292" s="19"/>
      <c r="AP1292" s="19"/>
      <c r="AQ1292" s="19"/>
      <c r="AR1292" s="19"/>
      <c r="AS1292" s="19"/>
      <c r="AT1292" s="19"/>
      <c r="AU1292" s="19"/>
      <c r="AV1292" s="19"/>
      <c r="AW1292" s="19"/>
      <c r="AX1292" s="19"/>
      <c r="AY1292" s="19"/>
      <c r="AZ1292" s="19"/>
      <c r="BA1292" s="19"/>
      <c r="BB1292" s="19"/>
      <c r="BC1292" s="19"/>
      <c r="BD1292" s="19"/>
      <c r="BE1292" s="19"/>
      <c r="BF1292" s="19"/>
      <c r="BG1292" s="19"/>
      <c r="BH1292" s="19"/>
      <c r="BI1292" s="19"/>
      <c r="BJ1292" s="19"/>
      <c r="BK1292" s="19"/>
      <c r="BL1292" s="19"/>
      <c r="BM1292" s="19"/>
      <c r="BN1292" s="19"/>
      <c r="BO1292" s="19"/>
      <c r="BP1292" s="19"/>
      <c r="BQ1292" s="19"/>
      <c r="BR1292" s="19"/>
      <c r="BS1292" s="19"/>
      <c r="BT1292" s="19"/>
      <c r="BU1292" s="19"/>
      <c r="BV1292" s="19"/>
      <c r="BW1292" s="19"/>
      <c r="BX1292" s="19"/>
      <c r="BY1292" s="19"/>
      <c r="BZ1292" s="19"/>
    </row>
    <row r="1293" spans="1:78" ht="12.75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  <c r="AG1293" s="19"/>
      <c r="AH1293" s="19"/>
      <c r="AI1293" s="19"/>
      <c r="AJ1293" s="19"/>
      <c r="AK1293" s="19"/>
      <c r="AL1293" s="19"/>
      <c r="AM1293" s="19"/>
      <c r="AN1293" s="19"/>
      <c r="AO1293" s="19"/>
      <c r="AP1293" s="19"/>
      <c r="AQ1293" s="19"/>
      <c r="AR1293" s="19"/>
      <c r="AS1293" s="19"/>
      <c r="AT1293" s="19"/>
      <c r="AU1293" s="19"/>
      <c r="AV1293" s="19"/>
      <c r="AW1293" s="19"/>
      <c r="AX1293" s="19"/>
      <c r="AY1293" s="19"/>
      <c r="AZ1293" s="19"/>
      <c r="BA1293" s="19"/>
      <c r="BB1293" s="19"/>
      <c r="BC1293" s="19"/>
      <c r="BD1293" s="19"/>
      <c r="BE1293" s="19"/>
      <c r="BF1293" s="19"/>
      <c r="BG1293" s="19"/>
      <c r="BH1293" s="19"/>
      <c r="BI1293" s="19"/>
      <c r="BJ1293" s="19"/>
      <c r="BK1293" s="19"/>
      <c r="BL1293" s="19"/>
      <c r="BM1293" s="19"/>
      <c r="BN1293" s="19"/>
      <c r="BO1293" s="19"/>
      <c r="BP1293" s="19"/>
      <c r="BQ1293" s="19"/>
      <c r="BR1293" s="19"/>
      <c r="BS1293" s="19"/>
      <c r="BT1293" s="19"/>
      <c r="BU1293" s="19"/>
      <c r="BV1293" s="19"/>
      <c r="BW1293" s="19"/>
      <c r="BX1293" s="19"/>
      <c r="BY1293" s="19"/>
      <c r="BZ1293" s="19"/>
    </row>
    <row r="1294" spans="1:78" ht="12.75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  <c r="AG1294" s="19"/>
      <c r="AH1294" s="19"/>
      <c r="AI1294" s="19"/>
      <c r="AJ1294" s="19"/>
      <c r="AK1294" s="19"/>
      <c r="AL1294" s="19"/>
      <c r="AM1294" s="19"/>
      <c r="AN1294" s="19"/>
      <c r="AO1294" s="19"/>
      <c r="AP1294" s="19"/>
      <c r="AQ1294" s="19"/>
      <c r="AR1294" s="19"/>
      <c r="AS1294" s="19"/>
      <c r="AT1294" s="19"/>
      <c r="AU1294" s="19"/>
      <c r="AV1294" s="19"/>
      <c r="AW1294" s="19"/>
      <c r="AX1294" s="19"/>
      <c r="AY1294" s="19"/>
      <c r="AZ1294" s="19"/>
      <c r="BA1294" s="19"/>
      <c r="BB1294" s="19"/>
      <c r="BC1294" s="19"/>
      <c r="BD1294" s="19"/>
      <c r="BE1294" s="19"/>
      <c r="BF1294" s="19"/>
      <c r="BG1294" s="19"/>
      <c r="BH1294" s="19"/>
      <c r="BI1294" s="19"/>
      <c r="BJ1294" s="19"/>
      <c r="BK1294" s="19"/>
      <c r="BL1294" s="19"/>
      <c r="BM1294" s="19"/>
      <c r="BN1294" s="19"/>
      <c r="BO1294" s="19"/>
      <c r="BP1294" s="19"/>
      <c r="BQ1294" s="19"/>
      <c r="BR1294" s="19"/>
      <c r="BS1294" s="19"/>
      <c r="BT1294" s="19"/>
      <c r="BU1294" s="19"/>
      <c r="BV1294" s="19"/>
      <c r="BW1294" s="19"/>
      <c r="BX1294" s="19"/>
      <c r="BY1294" s="19"/>
      <c r="BZ1294" s="19"/>
    </row>
    <row r="1295" spans="1:78" ht="12.75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  <c r="AG1295" s="19"/>
      <c r="AH1295" s="19"/>
      <c r="AI1295" s="19"/>
      <c r="AJ1295" s="19"/>
      <c r="AK1295" s="19"/>
      <c r="AL1295" s="19"/>
      <c r="AM1295" s="19"/>
      <c r="AN1295" s="19"/>
      <c r="AO1295" s="19"/>
      <c r="AP1295" s="19"/>
      <c r="AQ1295" s="19"/>
      <c r="AR1295" s="19"/>
      <c r="AS1295" s="19"/>
      <c r="AT1295" s="19"/>
      <c r="AU1295" s="19"/>
      <c r="AV1295" s="19"/>
      <c r="AW1295" s="19"/>
      <c r="AX1295" s="19"/>
      <c r="AY1295" s="19"/>
      <c r="AZ1295" s="19"/>
      <c r="BA1295" s="19"/>
      <c r="BB1295" s="19"/>
      <c r="BC1295" s="19"/>
      <c r="BD1295" s="19"/>
      <c r="BE1295" s="19"/>
      <c r="BF1295" s="19"/>
      <c r="BG1295" s="19"/>
      <c r="BH1295" s="19"/>
      <c r="BI1295" s="19"/>
      <c r="BJ1295" s="19"/>
      <c r="BK1295" s="19"/>
      <c r="BL1295" s="19"/>
      <c r="BM1295" s="19"/>
      <c r="BN1295" s="19"/>
      <c r="BO1295" s="19"/>
      <c r="BP1295" s="19"/>
      <c r="BQ1295" s="19"/>
      <c r="BR1295" s="19"/>
      <c r="BS1295" s="19"/>
      <c r="BT1295" s="19"/>
      <c r="BU1295" s="19"/>
      <c r="BV1295" s="19"/>
      <c r="BW1295" s="19"/>
      <c r="BX1295" s="19"/>
      <c r="BY1295" s="19"/>
      <c r="BZ1295" s="19"/>
    </row>
    <row r="1296" spans="1:78" ht="12.75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  <c r="AG1296" s="19"/>
      <c r="AH1296" s="19"/>
      <c r="AI1296" s="19"/>
      <c r="AJ1296" s="19"/>
      <c r="AK1296" s="19"/>
      <c r="AL1296" s="19"/>
      <c r="AM1296" s="19"/>
      <c r="AN1296" s="19"/>
      <c r="AO1296" s="19"/>
      <c r="AP1296" s="19"/>
      <c r="AQ1296" s="19"/>
      <c r="AR1296" s="19"/>
      <c r="AS1296" s="19"/>
      <c r="AT1296" s="19"/>
      <c r="AU1296" s="19"/>
      <c r="AV1296" s="19"/>
      <c r="AW1296" s="19"/>
      <c r="AX1296" s="19"/>
      <c r="AY1296" s="19"/>
      <c r="AZ1296" s="19"/>
      <c r="BA1296" s="19"/>
      <c r="BB1296" s="19"/>
      <c r="BC1296" s="19"/>
      <c r="BD1296" s="19"/>
      <c r="BE1296" s="19"/>
      <c r="BF1296" s="19"/>
      <c r="BG1296" s="19"/>
      <c r="BH1296" s="19"/>
      <c r="BI1296" s="19"/>
      <c r="BJ1296" s="19"/>
      <c r="BK1296" s="19"/>
      <c r="BL1296" s="19"/>
      <c r="BM1296" s="19"/>
      <c r="BN1296" s="19"/>
      <c r="BO1296" s="19"/>
      <c r="BP1296" s="19"/>
      <c r="BQ1296" s="19"/>
      <c r="BR1296" s="19"/>
      <c r="BS1296" s="19"/>
      <c r="BT1296" s="19"/>
      <c r="BU1296" s="19"/>
      <c r="BV1296" s="19"/>
      <c r="BW1296" s="19"/>
      <c r="BX1296" s="19"/>
      <c r="BY1296" s="19"/>
      <c r="BZ1296" s="19"/>
    </row>
    <row r="1297" spans="1:78" ht="12.75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  <c r="AG1297" s="19"/>
      <c r="AH1297" s="19"/>
      <c r="AI1297" s="19"/>
      <c r="AJ1297" s="19"/>
      <c r="AK1297" s="19"/>
      <c r="AL1297" s="19"/>
      <c r="AM1297" s="19"/>
      <c r="AN1297" s="19"/>
      <c r="AO1297" s="19"/>
      <c r="AP1297" s="19"/>
      <c r="AQ1297" s="19"/>
      <c r="AR1297" s="19"/>
      <c r="AS1297" s="19"/>
      <c r="AT1297" s="19"/>
      <c r="AU1297" s="19"/>
      <c r="AV1297" s="19"/>
      <c r="AW1297" s="19"/>
      <c r="AX1297" s="19"/>
      <c r="AY1297" s="19"/>
      <c r="AZ1297" s="19"/>
      <c r="BA1297" s="19"/>
      <c r="BB1297" s="19"/>
      <c r="BC1297" s="19"/>
      <c r="BD1297" s="19"/>
      <c r="BE1297" s="19"/>
      <c r="BF1297" s="19"/>
      <c r="BG1297" s="19"/>
      <c r="BH1297" s="19"/>
      <c r="BI1297" s="19"/>
      <c r="BJ1297" s="19"/>
      <c r="BK1297" s="19"/>
      <c r="BL1297" s="19"/>
      <c r="BM1297" s="19"/>
      <c r="BN1297" s="19"/>
      <c r="BO1297" s="19"/>
      <c r="BP1297" s="19"/>
      <c r="BQ1297" s="19"/>
      <c r="BR1297" s="19"/>
      <c r="BS1297" s="19"/>
      <c r="BT1297" s="19"/>
      <c r="BU1297" s="19"/>
      <c r="BV1297" s="19"/>
      <c r="BW1297" s="19"/>
      <c r="BX1297" s="19"/>
      <c r="BY1297" s="19"/>
      <c r="BZ1297" s="19"/>
    </row>
    <row r="1298" spans="1:78" ht="12.75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  <c r="AG1298" s="19"/>
      <c r="AH1298" s="19"/>
      <c r="AI1298" s="19"/>
      <c r="AJ1298" s="19"/>
      <c r="AK1298" s="19"/>
      <c r="AL1298" s="19"/>
      <c r="AM1298" s="19"/>
      <c r="AN1298" s="19"/>
      <c r="AO1298" s="19"/>
      <c r="AP1298" s="19"/>
      <c r="AQ1298" s="19"/>
      <c r="AR1298" s="19"/>
      <c r="AS1298" s="19"/>
      <c r="AT1298" s="19"/>
      <c r="AU1298" s="19"/>
      <c r="AV1298" s="19"/>
      <c r="AW1298" s="19"/>
      <c r="AX1298" s="19"/>
      <c r="AY1298" s="19"/>
      <c r="AZ1298" s="19"/>
      <c r="BA1298" s="19"/>
      <c r="BB1298" s="19"/>
      <c r="BC1298" s="19"/>
      <c r="BD1298" s="19"/>
      <c r="BE1298" s="19"/>
      <c r="BF1298" s="19"/>
      <c r="BG1298" s="19"/>
      <c r="BH1298" s="19"/>
      <c r="BI1298" s="19"/>
      <c r="BJ1298" s="19"/>
      <c r="BK1298" s="19"/>
      <c r="BL1298" s="19"/>
      <c r="BM1298" s="19"/>
      <c r="BN1298" s="19"/>
      <c r="BO1298" s="19"/>
      <c r="BP1298" s="19"/>
      <c r="BQ1298" s="19"/>
      <c r="BR1298" s="19"/>
      <c r="BS1298" s="19"/>
      <c r="BT1298" s="19"/>
      <c r="BU1298" s="19"/>
      <c r="BV1298" s="19"/>
      <c r="BW1298" s="19"/>
      <c r="BX1298" s="19"/>
      <c r="BY1298" s="19"/>
      <c r="BZ1298" s="19"/>
    </row>
    <row r="1299" spans="1:78" ht="12.75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  <c r="AG1299" s="19"/>
      <c r="AH1299" s="19"/>
      <c r="AI1299" s="19"/>
      <c r="AJ1299" s="19"/>
      <c r="AK1299" s="19"/>
      <c r="AL1299" s="19"/>
      <c r="AM1299" s="19"/>
      <c r="AN1299" s="19"/>
      <c r="AO1299" s="19"/>
      <c r="AP1299" s="19"/>
      <c r="AQ1299" s="19"/>
      <c r="AR1299" s="19"/>
      <c r="AS1299" s="19"/>
      <c r="AT1299" s="19"/>
      <c r="AU1299" s="19"/>
      <c r="AV1299" s="19"/>
      <c r="AW1299" s="19"/>
      <c r="AX1299" s="19"/>
      <c r="AY1299" s="19"/>
      <c r="AZ1299" s="19"/>
      <c r="BA1299" s="19"/>
      <c r="BB1299" s="19"/>
      <c r="BC1299" s="19"/>
      <c r="BD1299" s="19"/>
      <c r="BE1299" s="19"/>
      <c r="BF1299" s="19"/>
      <c r="BG1299" s="19"/>
      <c r="BH1299" s="19"/>
      <c r="BI1299" s="19"/>
      <c r="BJ1299" s="19"/>
      <c r="BK1299" s="19"/>
      <c r="BL1299" s="19"/>
      <c r="BM1299" s="19"/>
      <c r="BN1299" s="19"/>
      <c r="BO1299" s="19"/>
      <c r="BP1299" s="19"/>
      <c r="BQ1299" s="19"/>
      <c r="BR1299" s="19"/>
      <c r="BS1299" s="19"/>
      <c r="BT1299" s="19"/>
      <c r="BU1299" s="19"/>
      <c r="BV1299" s="19"/>
      <c r="BW1299" s="19"/>
      <c r="BX1299" s="19"/>
      <c r="BY1299" s="19"/>
      <c r="BZ1299" s="19"/>
    </row>
    <row r="1300" spans="1:78" ht="12.75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  <c r="AG1300" s="19"/>
      <c r="AH1300" s="19"/>
      <c r="AI1300" s="19"/>
      <c r="AJ1300" s="19"/>
      <c r="AK1300" s="19"/>
      <c r="AL1300" s="19"/>
      <c r="AM1300" s="19"/>
      <c r="AN1300" s="19"/>
      <c r="AO1300" s="19"/>
      <c r="AP1300" s="19"/>
      <c r="AQ1300" s="19"/>
      <c r="AR1300" s="19"/>
      <c r="AS1300" s="19"/>
      <c r="AT1300" s="19"/>
      <c r="AU1300" s="19"/>
      <c r="AV1300" s="19"/>
      <c r="AW1300" s="19"/>
      <c r="AX1300" s="19"/>
      <c r="AY1300" s="19"/>
      <c r="AZ1300" s="19"/>
      <c r="BA1300" s="19"/>
      <c r="BB1300" s="19"/>
      <c r="BC1300" s="19"/>
      <c r="BD1300" s="19"/>
      <c r="BE1300" s="19"/>
      <c r="BF1300" s="19"/>
      <c r="BG1300" s="19"/>
      <c r="BH1300" s="19"/>
      <c r="BI1300" s="19"/>
      <c r="BJ1300" s="19"/>
      <c r="BK1300" s="19"/>
      <c r="BL1300" s="19"/>
      <c r="BM1300" s="19"/>
      <c r="BN1300" s="19"/>
      <c r="BO1300" s="19"/>
      <c r="BP1300" s="19"/>
      <c r="BQ1300" s="19"/>
      <c r="BR1300" s="19"/>
      <c r="BS1300" s="19"/>
      <c r="BT1300" s="19"/>
      <c r="BU1300" s="19"/>
      <c r="BV1300" s="19"/>
      <c r="BW1300" s="19"/>
      <c r="BX1300" s="19"/>
      <c r="BY1300" s="19"/>
      <c r="BZ1300" s="19"/>
    </row>
    <row r="1301" spans="1:78" ht="12.75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  <c r="AG1301" s="19"/>
      <c r="AH1301" s="19"/>
      <c r="AI1301" s="19"/>
      <c r="AJ1301" s="19"/>
      <c r="AK1301" s="19"/>
      <c r="AL1301" s="19"/>
      <c r="AM1301" s="19"/>
      <c r="AN1301" s="19"/>
      <c r="AO1301" s="19"/>
      <c r="AP1301" s="19"/>
      <c r="AQ1301" s="19"/>
      <c r="AR1301" s="19"/>
      <c r="AS1301" s="19"/>
      <c r="AT1301" s="19"/>
      <c r="AU1301" s="19"/>
      <c r="AV1301" s="19"/>
      <c r="AW1301" s="19"/>
      <c r="AX1301" s="19"/>
      <c r="AY1301" s="19"/>
      <c r="AZ1301" s="19"/>
      <c r="BA1301" s="19"/>
      <c r="BB1301" s="19"/>
      <c r="BC1301" s="19"/>
      <c r="BD1301" s="19"/>
      <c r="BE1301" s="19"/>
      <c r="BF1301" s="19"/>
      <c r="BG1301" s="19"/>
      <c r="BH1301" s="19"/>
      <c r="BI1301" s="19"/>
      <c r="BJ1301" s="19"/>
      <c r="BK1301" s="19"/>
      <c r="BL1301" s="19"/>
      <c r="BM1301" s="19"/>
      <c r="BN1301" s="19"/>
      <c r="BO1301" s="19"/>
      <c r="BP1301" s="19"/>
      <c r="BQ1301" s="19"/>
      <c r="BR1301" s="19"/>
      <c r="BS1301" s="19"/>
      <c r="BT1301" s="19"/>
      <c r="BU1301" s="19"/>
      <c r="BV1301" s="19"/>
      <c r="BW1301" s="19"/>
      <c r="BX1301" s="19"/>
      <c r="BY1301" s="19"/>
      <c r="BZ1301" s="19"/>
    </row>
    <row r="1302" spans="1:78" ht="12.75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  <c r="AG1302" s="19"/>
      <c r="AH1302" s="19"/>
      <c r="AI1302" s="19"/>
      <c r="AJ1302" s="19"/>
      <c r="AK1302" s="19"/>
      <c r="AL1302" s="19"/>
      <c r="AM1302" s="19"/>
      <c r="AN1302" s="19"/>
      <c r="AO1302" s="19"/>
      <c r="AP1302" s="19"/>
      <c r="AQ1302" s="19"/>
      <c r="AR1302" s="19"/>
      <c r="AS1302" s="19"/>
      <c r="AT1302" s="19"/>
      <c r="AU1302" s="19"/>
      <c r="AV1302" s="19"/>
      <c r="AW1302" s="19"/>
      <c r="AX1302" s="19"/>
      <c r="AY1302" s="19"/>
      <c r="AZ1302" s="19"/>
      <c r="BA1302" s="19"/>
      <c r="BB1302" s="19"/>
      <c r="BC1302" s="19"/>
      <c r="BD1302" s="19"/>
      <c r="BE1302" s="19"/>
      <c r="BF1302" s="19"/>
      <c r="BG1302" s="19"/>
      <c r="BH1302" s="19"/>
      <c r="BI1302" s="19"/>
      <c r="BJ1302" s="19"/>
      <c r="BK1302" s="19"/>
      <c r="BL1302" s="19"/>
      <c r="BM1302" s="19"/>
      <c r="BN1302" s="19"/>
      <c r="BO1302" s="19"/>
      <c r="BP1302" s="19"/>
      <c r="BQ1302" s="19"/>
      <c r="BR1302" s="19"/>
      <c r="BS1302" s="19"/>
      <c r="BT1302" s="19"/>
      <c r="BU1302" s="19"/>
      <c r="BV1302" s="19"/>
      <c r="BW1302" s="19"/>
      <c r="BX1302" s="19"/>
      <c r="BY1302" s="19"/>
      <c r="BZ1302" s="19"/>
    </row>
    <row r="1303" spans="1:78" ht="12.75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  <c r="AG1303" s="19"/>
      <c r="AH1303" s="19"/>
      <c r="AI1303" s="19"/>
      <c r="AJ1303" s="19"/>
      <c r="AK1303" s="19"/>
      <c r="AL1303" s="19"/>
      <c r="AM1303" s="19"/>
      <c r="AN1303" s="19"/>
      <c r="AO1303" s="19"/>
      <c r="AP1303" s="19"/>
      <c r="AQ1303" s="19"/>
      <c r="AR1303" s="19"/>
      <c r="AS1303" s="19"/>
      <c r="AT1303" s="19"/>
      <c r="AU1303" s="19"/>
      <c r="AV1303" s="19"/>
      <c r="AW1303" s="19"/>
      <c r="AX1303" s="19"/>
      <c r="AY1303" s="19"/>
      <c r="AZ1303" s="19"/>
      <c r="BA1303" s="19"/>
      <c r="BB1303" s="19"/>
      <c r="BC1303" s="19"/>
      <c r="BD1303" s="19"/>
      <c r="BE1303" s="19"/>
      <c r="BF1303" s="19"/>
      <c r="BG1303" s="19"/>
      <c r="BH1303" s="19"/>
      <c r="BI1303" s="19"/>
      <c r="BJ1303" s="19"/>
      <c r="BK1303" s="19"/>
      <c r="BL1303" s="19"/>
      <c r="BM1303" s="19"/>
      <c r="BN1303" s="19"/>
      <c r="BO1303" s="19"/>
      <c r="BP1303" s="19"/>
      <c r="BQ1303" s="19"/>
      <c r="BR1303" s="19"/>
      <c r="BS1303" s="19"/>
      <c r="BT1303" s="19"/>
      <c r="BU1303" s="19"/>
      <c r="BV1303" s="19"/>
      <c r="BW1303" s="19"/>
      <c r="BX1303" s="19"/>
      <c r="BY1303" s="19"/>
      <c r="BZ1303" s="19"/>
    </row>
  </sheetData>
  <mergeCells count="11">
    <mergeCell ref="K4:L4"/>
    <mergeCell ref="M17:Q17"/>
    <mergeCell ref="M30:Q30"/>
    <mergeCell ref="M26:O26"/>
    <mergeCell ref="M12:N12"/>
    <mergeCell ref="M39:O39"/>
    <mergeCell ref="M52:O52"/>
    <mergeCell ref="E17:H17"/>
    <mergeCell ref="E30:H30"/>
    <mergeCell ref="I17:L17"/>
    <mergeCell ref="I30:L30"/>
  </mergeCells>
  <printOptions/>
  <pageMargins left="0.25" right="0.25" top="0.5" bottom="0.5" header="0.5" footer="0.5"/>
  <pageSetup fitToHeight="1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mweaver</cp:lastModifiedBy>
  <cp:lastPrinted>2009-04-16T22:19:53Z</cp:lastPrinted>
  <dcterms:created xsi:type="dcterms:W3CDTF">2009-04-09T20:53:47Z</dcterms:created>
  <dcterms:modified xsi:type="dcterms:W3CDTF">2009-06-22T22:51:07Z</dcterms:modified>
  <cp:category/>
  <cp:version/>
  <cp:contentType/>
  <cp:contentStatus/>
</cp:coreProperties>
</file>